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1640" activeTab="0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<sst xmlns="http://schemas.openxmlformats.org/spreadsheetml/2006/main" count="22" uniqueCount="22">
  <si>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СН4</t>
  </si>
  <si>
    <t>С2Н6</t>
  </si>
  <si>
    <t>С3Н8</t>
  </si>
  <si>
    <t>С4Н10</t>
  </si>
  <si>
    <t>С5Н12</t>
  </si>
  <si>
    <t>С6Н14</t>
  </si>
  <si>
    <t>Х</t>
  </si>
  <si>
    <t>У</t>
  </si>
  <si>
    <t>С7Н16</t>
  </si>
  <si>
    <t>С8Н18</t>
  </si>
  <si>
    <t>Объем</t>
  </si>
  <si>
    <t>С2Н4</t>
  </si>
  <si>
    <t>С3Н6</t>
  </si>
  <si>
    <t>С4Н8</t>
  </si>
  <si>
    <t>С5Н10</t>
  </si>
  <si>
    <t>С6Н12</t>
  </si>
  <si>
    <t>С7Н14</t>
  </si>
  <si>
    <t>С8Н16</t>
  </si>
  <si>
    <t>общая ф-ла для расчета</t>
  </si>
  <si>
    <t xml:space="preserve">число ат. "С"/число ат."Н" </t>
  </si>
  <si>
    <r>
      <t>В молекулах алканов изменяется отношение числа атомов "С" к числу атомов "Н" , поэтому изменяется объем О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.</t>
    </r>
  </si>
  <si>
    <r>
      <t>В молекулах алкенов это отношение не изменяется, поэтому  объем О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 xml:space="preserve"> не изменяется.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</si>
</sst>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vertAlign val="subscript"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объема кислорода от числа атомов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углерод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Лист1!$B$2:$B$9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Лист1!$E$2:$E$9</c:f>
              <c:numCache>
                <c:ptCount val="8"/>
                <c:pt idx="0">
                  <c:v>2.8</c:v>
                </c:pt>
                <c:pt idx="1">
                  <c:v>2.613333333333333</c:v>
                </c:pt>
                <c:pt idx="2">
                  <c:v>2.5454545454545454</c:v>
                </c:pt>
                <c:pt idx="3">
                  <c:v>2.5103448275862066</c:v>
                </c:pt>
                <c:pt idx="4">
                  <c:v>2.488888888888889</c:v>
                </c:pt>
                <c:pt idx="5">
                  <c:v>2.4744186046511625</c:v>
                </c:pt>
                <c:pt idx="6">
                  <c:v>2.464</c:v>
                </c:pt>
                <c:pt idx="7">
                  <c:v>2.456140350877193</c:v>
                </c:pt>
              </c:numCache>
            </c:numRef>
          </c:yVal>
          <c:smooth val="1"/>
        </c:ser>
        <c:ser>
          <c:idx val="1"/>
          <c:order val="1"/>
          <c:tx>
            <c:v>водород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Лист1!$C$2:$C$9</c:f>
              <c:numCache>
                <c:ptCount val="8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</c:numCache>
            </c:numRef>
          </c:xVal>
          <c:yVal>
            <c:numRef>
              <c:f>Лист1!$E$2:$E$9</c:f>
              <c:numCache>
                <c:ptCount val="8"/>
                <c:pt idx="0">
                  <c:v>2.8</c:v>
                </c:pt>
                <c:pt idx="1">
                  <c:v>2.613333333333333</c:v>
                </c:pt>
                <c:pt idx="2">
                  <c:v>2.5454545454545454</c:v>
                </c:pt>
                <c:pt idx="3">
                  <c:v>2.5103448275862066</c:v>
                </c:pt>
                <c:pt idx="4">
                  <c:v>2.488888888888889</c:v>
                </c:pt>
                <c:pt idx="5">
                  <c:v>2.4744186046511625</c:v>
                </c:pt>
                <c:pt idx="6">
                  <c:v>2.464</c:v>
                </c:pt>
                <c:pt idx="7">
                  <c:v>2.456140350877193</c:v>
                </c:pt>
              </c:numCache>
            </c:numRef>
          </c:yVal>
          <c:smooth val="1"/>
        </c:ser>
        <c:ser>
          <c:idx val="2"/>
          <c:order val="2"/>
          <c:tx>
            <c:v>углерод (алкены)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Лист1!$B$12:$B$18</c:f>
              <c:numCach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xVal>
          <c:yVal>
            <c:numRef>
              <c:f>Лист1!$E$12:$E$18</c:f>
              <c:numCache>
                <c:ptCount val="7"/>
                <c:pt idx="0">
                  <c:v>2.3999999999999995</c:v>
                </c:pt>
                <c:pt idx="1">
                  <c:v>2.4</c:v>
                </c:pt>
                <c:pt idx="2">
                  <c:v>2.3999999999999995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2.3999999999999995</c:v>
                </c:pt>
              </c:numCache>
            </c:numRef>
          </c:yVal>
          <c:smooth val="1"/>
        </c:ser>
        <c:ser>
          <c:idx val="3"/>
          <c:order val="3"/>
          <c:tx>
            <c:v>водород (алкены)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Лист1!$C$12:$C$18</c:f>
              <c:numCache>
                <c:ptCount val="7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</c:numCache>
            </c:numRef>
          </c:xVal>
          <c:yVal>
            <c:numRef>
              <c:f>Лист1!$E$12:$E$18</c:f>
              <c:numCache>
                <c:ptCount val="7"/>
                <c:pt idx="0">
                  <c:v>2.3999999999999995</c:v>
                </c:pt>
                <c:pt idx="1">
                  <c:v>2.4</c:v>
                </c:pt>
                <c:pt idx="2">
                  <c:v>2.3999999999999995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2.3999999999999995</c:v>
                </c:pt>
              </c:numCache>
            </c:numRef>
          </c:yVal>
          <c:smooth val="1"/>
        </c:ser>
        <c:axId val="40290364"/>
        <c:axId val="27068957"/>
      </c:scatterChart>
      <c:val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число атомов (С;Н)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crossBetween val="midCat"/>
        <c:dispUnits/>
      </c:valAx>
      <c:valAx>
        <c:axId val="2706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Объем кислорода, 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903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7" sqref="F37"/>
    </sheetView>
  </sheetViews>
  <sheetFormatPr defaultColWidth="9.00390625" defaultRowHeight="12.75"/>
  <cols>
    <col min="7" max="7" width="26.75390625" style="0" bestFit="1" customWidth="1"/>
    <col min="9" max="9" width="11.875" style="0" bestFit="1" customWidth="1"/>
  </cols>
  <sheetData>
    <row r="1" spans="2:7" ht="12.75">
      <c r="B1" s="3" t="s">
        <v>6</v>
      </c>
      <c r="C1" s="3" t="s">
        <v>7</v>
      </c>
      <c r="D1" s="3"/>
      <c r="E1" s="3" t="s">
        <v>10</v>
      </c>
      <c r="G1" s="3" t="s">
        <v>19</v>
      </c>
    </row>
    <row r="2" spans="1:7" ht="12.75">
      <c r="A2" t="s">
        <v>0</v>
      </c>
      <c r="B2">
        <v>1</v>
      </c>
      <c r="C2">
        <v>4</v>
      </c>
      <c r="E2">
        <f>(22.4*(B2+C2/4))/(12*B2+C2)</f>
        <v>2.8</v>
      </c>
      <c r="G2">
        <f>B2/C2</f>
        <v>0.25</v>
      </c>
    </row>
    <row r="3" spans="1:7" ht="12.75">
      <c r="A3" t="s">
        <v>1</v>
      </c>
      <c r="B3">
        <v>2</v>
      </c>
      <c r="C3">
        <v>6</v>
      </c>
      <c r="E3">
        <f aca="true" t="shared" si="0" ref="E3:E18">(22.4*(B3+C3/4))/(12*B3+C3)</f>
        <v>2.613333333333333</v>
      </c>
      <c r="G3">
        <f aca="true" t="shared" si="1" ref="G3:G9">B3/C3</f>
        <v>0.3333333333333333</v>
      </c>
    </row>
    <row r="4" spans="1:7" ht="12.75">
      <c r="A4" t="s">
        <v>2</v>
      </c>
      <c r="B4">
        <v>3</v>
      </c>
      <c r="C4">
        <v>8</v>
      </c>
      <c r="E4">
        <f t="shared" si="0"/>
        <v>2.5454545454545454</v>
      </c>
      <c r="G4">
        <f t="shared" si="1"/>
        <v>0.375</v>
      </c>
    </row>
    <row r="5" spans="1:7" ht="12.75">
      <c r="A5" t="s">
        <v>3</v>
      </c>
      <c r="B5">
        <v>4</v>
      </c>
      <c r="C5">
        <v>10</v>
      </c>
      <c r="E5">
        <f t="shared" si="0"/>
        <v>2.5103448275862066</v>
      </c>
      <c r="G5">
        <f t="shared" si="1"/>
        <v>0.4</v>
      </c>
    </row>
    <row r="6" spans="1:7" ht="12.75">
      <c r="A6" t="s">
        <v>4</v>
      </c>
      <c r="B6">
        <v>5</v>
      </c>
      <c r="C6">
        <v>12</v>
      </c>
      <c r="E6">
        <f t="shared" si="0"/>
        <v>2.488888888888889</v>
      </c>
      <c r="G6">
        <f t="shared" si="1"/>
        <v>0.4166666666666667</v>
      </c>
    </row>
    <row r="7" spans="1:7" ht="12.75">
      <c r="A7" t="s">
        <v>5</v>
      </c>
      <c r="B7">
        <v>6</v>
      </c>
      <c r="C7">
        <v>14</v>
      </c>
      <c r="E7">
        <f t="shared" si="0"/>
        <v>2.4744186046511625</v>
      </c>
      <c r="G7">
        <f t="shared" si="1"/>
        <v>0.42857142857142855</v>
      </c>
    </row>
    <row r="8" spans="1:7" ht="12.75">
      <c r="A8" t="s">
        <v>8</v>
      </c>
      <c r="B8">
        <v>7</v>
      </c>
      <c r="C8">
        <v>16</v>
      </c>
      <c r="E8">
        <f t="shared" si="0"/>
        <v>2.464</v>
      </c>
      <c r="G8">
        <f t="shared" si="1"/>
        <v>0.4375</v>
      </c>
    </row>
    <row r="9" spans="1:7" ht="12.75">
      <c r="A9" t="s">
        <v>9</v>
      </c>
      <c r="B9">
        <v>8</v>
      </c>
      <c r="C9">
        <v>18</v>
      </c>
      <c r="E9">
        <f t="shared" si="0"/>
        <v>2.456140350877193</v>
      </c>
      <c r="G9">
        <f t="shared" si="1"/>
        <v>0.4444444444444444</v>
      </c>
    </row>
    <row r="12" spans="1:7" ht="12.75">
      <c r="A12" t="s">
        <v>11</v>
      </c>
      <c r="B12">
        <v>2</v>
      </c>
      <c r="C12">
        <v>4</v>
      </c>
      <c r="E12">
        <f t="shared" si="0"/>
        <v>2.3999999999999995</v>
      </c>
      <c r="G12">
        <f>B12/C12</f>
        <v>0.5</v>
      </c>
    </row>
    <row r="13" spans="1:7" ht="12.75">
      <c r="A13" t="s">
        <v>12</v>
      </c>
      <c r="B13">
        <v>3</v>
      </c>
      <c r="C13">
        <v>6</v>
      </c>
      <c r="E13">
        <f t="shared" si="0"/>
        <v>2.4</v>
      </c>
      <c r="G13">
        <f aca="true" t="shared" si="2" ref="G13:G18">B13/C13</f>
        <v>0.5</v>
      </c>
    </row>
    <row r="14" spans="1:7" ht="12.75">
      <c r="A14" t="s">
        <v>13</v>
      </c>
      <c r="B14">
        <v>4</v>
      </c>
      <c r="C14">
        <v>8</v>
      </c>
      <c r="E14">
        <f t="shared" si="0"/>
        <v>2.3999999999999995</v>
      </c>
      <c r="G14">
        <f t="shared" si="2"/>
        <v>0.5</v>
      </c>
    </row>
    <row r="15" spans="1:7" ht="12.75">
      <c r="A15" t="s">
        <v>14</v>
      </c>
      <c r="B15">
        <v>5</v>
      </c>
      <c r="C15">
        <v>10</v>
      </c>
      <c r="E15">
        <f t="shared" si="0"/>
        <v>2.4</v>
      </c>
      <c r="G15">
        <f t="shared" si="2"/>
        <v>0.5</v>
      </c>
    </row>
    <row r="16" spans="1:7" ht="12.75">
      <c r="A16" t="s">
        <v>15</v>
      </c>
      <c r="B16">
        <v>6</v>
      </c>
      <c r="C16">
        <v>12</v>
      </c>
      <c r="E16">
        <f t="shared" si="0"/>
        <v>2.4</v>
      </c>
      <c r="G16">
        <f t="shared" si="2"/>
        <v>0.5</v>
      </c>
    </row>
    <row r="17" spans="1:7" ht="12.75">
      <c r="A17" t="s">
        <v>16</v>
      </c>
      <c r="B17">
        <v>7</v>
      </c>
      <c r="C17">
        <v>14</v>
      </c>
      <c r="E17">
        <f t="shared" si="0"/>
        <v>2.4</v>
      </c>
      <c r="G17">
        <f t="shared" si="2"/>
        <v>0.5</v>
      </c>
    </row>
    <row r="18" spans="1:7" ht="12.75">
      <c r="A18" t="s">
        <v>17</v>
      </c>
      <c r="B18">
        <v>8</v>
      </c>
      <c r="C18">
        <v>16</v>
      </c>
      <c r="E18">
        <f t="shared" si="0"/>
        <v>2.3999999999999995</v>
      </c>
      <c r="G18">
        <f t="shared" si="2"/>
        <v>0.5</v>
      </c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5" ht="12.75">
      <c r="A30" s="2"/>
      <c r="B30" s="2"/>
      <c r="C30" s="1" t="s">
        <v>18</v>
      </c>
      <c r="D30" s="1"/>
      <c r="E30" s="1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7" ht="15.75">
      <c r="A37" t="s">
        <v>20</v>
      </c>
    </row>
    <row r="38" ht="15.75">
      <c r="A38" t="s">
        <v>21</v>
      </c>
    </row>
  </sheetData>
  <mergeCells count="1">
    <mergeCell ref="A27:B33"/>
  </mergeCells>
  <printOptions/>
  <pageMargins left="0.75" right="0.75" top="1" bottom="1" header="0.5" footer="0.5"/>
  <pageSetup orientation="portrait" paperSize="9"/>
  <legacyDrawing r:id="rId2"/>
  <oleObjects>
    <oleObject progId="Equation.3" shapeId="549054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belchike@live.ru</dc:creator>
  <cp:keywords/>
  <dc:description/>
  <cp:lastModifiedBy>belchike@live.ru</cp:lastModifiedBy>
  <dcterms:created xsi:type="dcterms:W3CDTF">2013-10-16T11:15:28Z</dcterms:created>
  <dcterms:modified xsi:type="dcterms:W3CDTF">2013-11-30T10:32:40Z</dcterms:modified>
  <cp:category/>
  <cp:version/>
  <cp:contentType/>
  <cp:contentStatus/>
</cp:coreProperties>
</file>