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2"/>
  </bookViews>
  <sheets>
    <sheet name="Диаграмма" sheetId="1" r:id="rId1"/>
    <sheet name="расчет" sheetId="2" r:id="rId2"/>
    <sheet name="ответы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<sst xmlns="http://schemas.openxmlformats.org/spreadsheetml/2006/main" count="11" uniqueCount="11">
  <si>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Кислота</t>
  </si>
  <si>
    <t>Предельная молярная электропров-ть</t>
  </si>
  <si>
    <t>Разбавление</t>
  </si>
  <si>
    <t>Конц-я</t>
  </si>
  <si>
    <t>α</t>
  </si>
  <si>
    <t>муравьиная</t>
  </si>
  <si>
    <t>пропионовая</t>
  </si>
  <si>
    <t>масляная</t>
  </si>
  <si>
    <t>хлоруксусная</t>
  </si>
  <si>
    <t>Молярная электропроводность</t>
  </si>
  <si>
    <t>уксусная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</si>
</sst>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степени диссоциации от разбавления для различных кислот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муравьиная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расчет!$D$2:$D$7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128</c:v>
                </c:pt>
                <c:pt idx="3">
                  <c:v>256</c:v>
                </c:pt>
                <c:pt idx="4">
                  <c:v>512</c:v>
                </c:pt>
                <c:pt idx="5">
                  <c:v>1024</c:v>
                </c:pt>
              </c:numCache>
            </c:numRef>
          </c:xVal>
          <c:yVal>
            <c:numRef>
              <c:f>расчет!$F$2:$F$7</c:f>
              <c:numCache>
                <c:ptCount val="6"/>
                <c:pt idx="0">
                  <c:v>0.0771513353115727</c:v>
                </c:pt>
                <c:pt idx="1">
                  <c:v>0.10682492581602375</c:v>
                </c:pt>
                <c:pt idx="2">
                  <c:v>0.1463897131552918</c:v>
                </c:pt>
                <c:pt idx="3">
                  <c:v>0.19930761622156282</c:v>
                </c:pt>
                <c:pt idx="4">
                  <c:v>0.26904055390702275</c:v>
                </c:pt>
                <c:pt idx="5">
                  <c:v>0.35361028684470824</c:v>
                </c:pt>
              </c:numCache>
            </c:numRef>
          </c:yVal>
          <c:smooth val="1"/>
        </c:ser>
        <c:ser>
          <c:idx val="1"/>
          <c:order val="1"/>
          <c:tx>
            <c:v>уксусная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расчет!$D$9:$D$14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128</c:v>
                </c:pt>
                <c:pt idx="3">
                  <c:v>256</c:v>
                </c:pt>
                <c:pt idx="4">
                  <c:v>512</c:v>
                </c:pt>
                <c:pt idx="5">
                  <c:v>1024</c:v>
                </c:pt>
              </c:numCache>
            </c:numRef>
          </c:xVal>
          <c:yVal>
            <c:numRef>
              <c:f>расчет!$F$9:$F$14</c:f>
              <c:numCache>
                <c:ptCount val="6"/>
                <c:pt idx="0">
                  <c:v>0.02354747888405426</c:v>
                </c:pt>
                <c:pt idx="1">
                  <c:v>0.033017660609163044</c:v>
                </c:pt>
                <c:pt idx="2">
                  <c:v>0.04632710519580241</c:v>
                </c:pt>
                <c:pt idx="3">
                  <c:v>0.06501151778858459</c:v>
                </c:pt>
                <c:pt idx="4">
                  <c:v>0.08779114410033273</c:v>
                </c:pt>
                <c:pt idx="5">
                  <c:v>0.12541592014333247</c:v>
                </c:pt>
              </c:numCache>
            </c:numRef>
          </c:yVal>
          <c:smooth val="1"/>
        </c:ser>
        <c:ser>
          <c:idx val="2"/>
          <c:order val="2"/>
          <c:tx>
            <c:v>пропионовая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расчет!$D$16:$D$21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128</c:v>
                </c:pt>
                <c:pt idx="3">
                  <c:v>256</c:v>
                </c:pt>
                <c:pt idx="4">
                  <c:v>512</c:v>
                </c:pt>
                <c:pt idx="5">
                  <c:v>1024</c:v>
                </c:pt>
              </c:numCache>
            </c:numRef>
          </c:xVal>
          <c:yVal>
            <c:numRef>
              <c:f>расчет!$F$16:$F$21</c:f>
              <c:numCache>
                <c:ptCount val="6"/>
                <c:pt idx="0">
                  <c:v>0.020228215767634852</c:v>
                </c:pt>
                <c:pt idx="1">
                  <c:v>0.028786307053941907</c:v>
                </c:pt>
                <c:pt idx="2">
                  <c:v>0.04019709543568464</c:v>
                </c:pt>
                <c:pt idx="3">
                  <c:v>0.0562759336099585</c:v>
                </c:pt>
                <c:pt idx="4">
                  <c:v>0.07806016597510373</c:v>
                </c:pt>
                <c:pt idx="5">
                  <c:v>0.10710580912863069</c:v>
                </c:pt>
              </c:numCache>
            </c:numRef>
          </c:yVal>
          <c:smooth val="1"/>
        </c:ser>
        <c:ser>
          <c:idx val="3"/>
          <c:order val="3"/>
          <c:tx>
            <c:v>масляная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расчет!$D$23:$D$28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128</c:v>
                </c:pt>
                <c:pt idx="3">
                  <c:v>256</c:v>
                </c:pt>
                <c:pt idx="4">
                  <c:v>512</c:v>
                </c:pt>
                <c:pt idx="5">
                  <c:v>1024</c:v>
                </c:pt>
              </c:numCache>
            </c:numRef>
          </c:xVal>
          <c:yVal>
            <c:numRef>
              <c:f>расчет!$F$23:$F$28</c:f>
              <c:numCache>
                <c:ptCount val="6"/>
                <c:pt idx="0">
                  <c:v>0.021443514644351465</c:v>
                </c:pt>
                <c:pt idx="1">
                  <c:v>0.030334728033472803</c:v>
                </c:pt>
                <c:pt idx="2">
                  <c:v>0.042625523012552305</c:v>
                </c:pt>
                <c:pt idx="3">
                  <c:v>0.05936192468619247</c:v>
                </c:pt>
                <c:pt idx="4">
                  <c:v>0.08237447698744771</c:v>
                </c:pt>
                <c:pt idx="5">
                  <c:v>0.11323221757322176</c:v>
                </c:pt>
              </c:numCache>
            </c:numRef>
          </c:yVal>
          <c:smooth val="1"/>
        </c:ser>
        <c:ser>
          <c:idx val="5"/>
          <c:order val="4"/>
          <c:tx>
            <c:v>хлоруксусная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расчет!$D$30:$D$35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128</c:v>
                </c:pt>
                <c:pt idx="3">
                  <c:v>256</c:v>
                </c:pt>
                <c:pt idx="4">
                  <c:v>512</c:v>
                </c:pt>
                <c:pt idx="5">
                  <c:v>1024</c:v>
                </c:pt>
              </c:numCache>
            </c:numRef>
          </c:xVal>
          <c:yVal>
            <c:numRef>
              <c:f>расчет!$F$30:$F$35</c:f>
              <c:numCache>
                <c:ptCount val="6"/>
                <c:pt idx="0">
                  <c:v>0.19815195071868583</c:v>
                </c:pt>
                <c:pt idx="1">
                  <c:v>0.2648870636550308</c:v>
                </c:pt>
                <c:pt idx="2">
                  <c:v>0.3544661190965092</c:v>
                </c:pt>
                <c:pt idx="3">
                  <c:v>0.4486652977412731</c:v>
                </c:pt>
                <c:pt idx="4">
                  <c:v>0.563141683778234</c:v>
                </c:pt>
                <c:pt idx="5">
                  <c:v>0.6819815195071868</c:v>
                </c:pt>
              </c:numCache>
            </c:numRef>
          </c:yVal>
          <c:smooth val="1"/>
        </c:ser>
        <c:axId val="31325449"/>
        <c:axId val="13493586"/>
      </c:scatterChart>
      <c:val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разбавление, л/моль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crossBetween val="midCat"/>
        <c:dispUnits/>
      </c:valAx>
      <c:valAx>
        <c:axId val="13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степень диссоциации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25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314325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I2" sqref="I2"/>
    </sheetView>
  </sheetViews>
  <sheetFormatPr defaultColWidth="9.00390625" defaultRowHeight="12.75"/>
  <cols>
    <col min="1" max="1" width="13.75390625" style="0" bestFit="1" customWidth="1"/>
    <col min="7" max="7" width="12.375" style="0" bestFit="1" customWidth="1"/>
    <col min="12" max="12" width="12.375" style="0" bestFit="1" customWidth="1"/>
  </cols>
  <sheetData>
    <row r="1" spans="1:8" ht="76.5">
      <c r="A1" s="2" t="s">
        <v>0</v>
      </c>
      <c r="B1" s="3" t="s">
        <v>9</v>
      </c>
      <c r="C1" s="3" t="s">
        <v>1</v>
      </c>
      <c r="D1" s="3" t="s">
        <v>2</v>
      </c>
      <c r="E1" s="3" t="s">
        <v>3</v>
      </c>
      <c r="F1" s="4" t="s">
        <v>4</v>
      </c>
      <c r="G1" s="3"/>
      <c r="H1" s="1"/>
    </row>
    <row r="2" spans="1:6" ht="15.75" customHeight="1">
      <c r="A2" s="5" t="s">
        <v>5</v>
      </c>
      <c r="B2">
        <v>31.2</v>
      </c>
      <c r="C2">
        <v>404.4</v>
      </c>
      <c r="D2">
        <v>32</v>
      </c>
      <c r="E2">
        <f aca="true" t="shared" si="0" ref="E2:E7">1/D2</f>
        <v>0.03125</v>
      </c>
      <c r="F2">
        <f aca="true" t="shared" si="1" ref="F2:F7">B2/$C$2</f>
        <v>0.0771513353115727</v>
      </c>
    </row>
    <row r="3" spans="2:6" ht="12.75">
      <c r="B3">
        <v>43.2</v>
      </c>
      <c r="D3">
        <v>64</v>
      </c>
      <c r="E3">
        <f t="shared" si="0"/>
        <v>0.015625</v>
      </c>
      <c r="F3">
        <f t="shared" si="1"/>
        <v>0.10682492581602375</v>
      </c>
    </row>
    <row r="4" spans="2:6" ht="12.75">
      <c r="B4">
        <v>59.2</v>
      </c>
      <c r="D4">
        <v>128</v>
      </c>
      <c r="E4">
        <f t="shared" si="0"/>
        <v>0.0078125</v>
      </c>
      <c r="F4">
        <f t="shared" si="1"/>
        <v>0.1463897131552918</v>
      </c>
    </row>
    <row r="5" spans="2:6" ht="12.75">
      <c r="B5">
        <v>80.6</v>
      </c>
      <c r="D5">
        <v>256</v>
      </c>
      <c r="E5">
        <f t="shared" si="0"/>
        <v>0.00390625</v>
      </c>
      <c r="F5">
        <f t="shared" si="1"/>
        <v>0.19930761622156282</v>
      </c>
    </row>
    <row r="6" spans="2:6" ht="12.75">
      <c r="B6">
        <v>108.8</v>
      </c>
      <c r="D6">
        <v>512</v>
      </c>
      <c r="E6">
        <f t="shared" si="0"/>
        <v>0.001953125</v>
      </c>
      <c r="F6">
        <f t="shared" si="1"/>
        <v>0.26904055390702275</v>
      </c>
    </row>
    <row r="7" spans="2:6" ht="12.75">
      <c r="B7">
        <v>143</v>
      </c>
      <c r="D7">
        <v>1024</v>
      </c>
      <c r="E7">
        <f t="shared" si="0"/>
        <v>0.0009765625</v>
      </c>
      <c r="F7">
        <f t="shared" si="1"/>
        <v>0.35361028684470824</v>
      </c>
    </row>
    <row r="9" spans="1:6" ht="12.75">
      <c r="A9" s="5" t="s">
        <v>10</v>
      </c>
      <c r="B9">
        <v>9.2</v>
      </c>
      <c r="C9">
        <v>390.7</v>
      </c>
      <c r="D9">
        <v>32</v>
      </c>
      <c r="E9">
        <f>1/D9</f>
        <v>0.03125</v>
      </c>
      <c r="F9">
        <f aca="true" t="shared" si="2" ref="F9:F14">B9/$C$9</f>
        <v>0.02354747888405426</v>
      </c>
    </row>
    <row r="10" spans="2:6" ht="12.75">
      <c r="B10">
        <v>12.9</v>
      </c>
      <c r="D10">
        <v>64</v>
      </c>
      <c r="E10">
        <f aca="true" t="shared" si="3" ref="E10:E42">1/D10</f>
        <v>0.015625</v>
      </c>
      <c r="F10">
        <f t="shared" si="2"/>
        <v>0.033017660609163044</v>
      </c>
    </row>
    <row r="11" spans="2:6" ht="12.75">
      <c r="B11">
        <v>18.1</v>
      </c>
      <c r="D11">
        <v>128</v>
      </c>
      <c r="E11">
        <f t="shared" si="3"/>
        <v>0.0078125</v>
      </c>
      <c r="F11">
        <f t="shared" si="2"/>
        <v>0.04632710519580241</v>
      </c>
    </row>
    <row r="12" spans="2:6" ht="12.75">
      <c r="B12">
        <v>25.4</v>
      </c>
      <c r="D12">
        <v>256</v>
      </c>
      <c r="E12">
        <f t="shared" si="3"/>
        <v>0.00390625</v>
      </c>
      <c r="F12">
        <f t="shared" si="2"/>
        <v>0.06501151778858459</v>
      </c>
    </row>
    <row r="13" spans="2:6" ht="12.75">
      <c r="B13">
        <v>34.3</v>
      </c>
      <c r="D13">
        <v>512</v>
      </c>
      <c r="E13">
        <f t="shared" si="3"/>
        <v>0.001953125</v>
      </c>
      <c r="F13">
        <f t="shared" si="2"/>
        <v>0.08779114410033273</v>
      </c>
    </row>
    <row r="14" spans="2:6" ht="12.75">
      <c r="B14">
        <v>49</v>
      </c>
      <c r="D14">
        <v>1024</v>
      </c>
      <c r="E14">
        <f t="shared" si="3"/>
        <v>0.0009765625</v>
      </c>
      <c r="F14">
        <f t="shared" si="2"/>
        <v>0.12541592014333247</v>
      </c>
    </row>
    <row r="16" spans="1:6" ht="12.75">
      <c r="A16" s="5" t="s">
        <v>6</v>
      </c>
      <c r="B16">
        <v>7.8</v>
      </c>
      <c r="C16">
        <v>385.6</v>
      </c>
      <c r="D16">
        <v>32</v>
      </c>
      <c r="E16">
        <f t="shared" si="3"/>
        <v>0.03125</v>
      </c>
      <c r="F16">
        <f aca="true" t="shared" si="4" ref="F16:F21">B16/$C$16</f>
        <v>0.020228215767634852</v>
      </c>
    </row>
    <row r="17" spans="2:6" ht="12.75">
      <c r="B17">
        <v>11.1</v>
      </c>
      <c r="D17">
        <v>64</v>
      </c>
      <c r="E17">
        <f t="shared" si="3"/>
        <v>0.015625</v>
      </c>
      <c r="F17">
        <f t="shared" si="4"/>
        <v>0.028786307053941907</v>
      </c>
    </row>
    <row r="18" spans="2:6" ht="12.75">
      <c r="B18">
        <v>15.5</v>
      </c>
      <c r="D18">
        <v>128</v>
      </c>
      <c r="E18">
        <f t="shared" si="3"/>
        <v>0.0078125</v>
      </c>
      <c r="F18">
        <f t="shared" si="4"/>
        <v>0.04019709543568464</v>
      </c>
    </row>
    <row r="19" spans="2:6" ht="12.75">
      <c r="B19">
        <v>21.7</v>
      </c>
      <c r="D19">
        <v>256</v>
      </c>
      <c r="E19">
        <f t="shared" si="3"/>
        <v>0.00390625</v>
      </c>
      <c r="F19">
        <f t="shared" si="4"/>
        <v>0.0562759336099585</v>
      </c>
    </row>
    <row r="20" spans="2:6" ht="12.75">
      <c r="B20">
        <v>30.1</v>
      </c>
      <c r="D20">
        <v>512</v>
      </c>
      <c r="E20">
        <f t="shared" si="3"/>
        <v>0.001953125</v>
      </c>
      <c r="F20">
        <f t="shared" si="4"/>
        <v>0.07806016597510373</v>
      </c>
    </row>
    <row r="21" spans="2:6" ht="12.75">
      <c r="B21">
        <v>41.3</v>
      </c>
      <c r="D21">
        <v>1024</v>
      </c>
      <c r="E21">
        <f t="shared" si="3"/>
        <v>0.0009765625</v>
      </c>
      <c r="F21">
        <f t="shared" si="4"/>
        <v>0.10710580912863069</v>
      </c>
    </row>
    <row r="23" spans="1:6" ht="12.75">
      <c r="A23" s="5" t="s">
        <v>7</v>
      </c>
      <c r="B23">
        <v>8.2</v>
      </c>
      <c r="C23">
        <v>382.4</v>
      </c>
      <c r="D23">
        <v>32</v>
      </c>
      <c r="E23">
        <f t="shared" si="3"/>
        <v>0.03125</v>
      </c>
      <c r="F23">
        <f aca="true" t="shared" si="5" ref="F23:F28">B23/$C$23</f>
        <v>0.021443514644351465</v>
      </c>
    </row>
    <row r="24" spans="2:6" ht="12.75">
      <c r="B24">
        <v>11.6</v>
      </c>
      <c r="D24">
        <v>64</v>
      </c>
      <c r="E24">
        <f t="shared" si="3"/>
        <v>0.015625</v>
      </c>
      <c r="F24">
        <f t="shared" si="5"/>
        <v>0.030334728033472803</v>
      </c>
    </row>
    <row r="25" spans="2:6" ht="12.75">
      <c r="B25">
        <v>16.3</v>
      </c>
      <c r="D25">
        <v>128</v>
      </c>
      <c r="E25">
        <f t="shared" si="3"/>
        <v>0.0078125</v>
      </c>
      <c r="F25">
        <f t="shared" si="5"/>
        <v>0.042625523012552305</v>
      </c>
    </row>
    <row r="26" spans="2:6" ht="12.75">
      <c r="B26">
        <v>22.7</v>
      </c>
      <c r="D26">
        <v>256</v>
      </c>
      <c r="E26">
        <f t="shared" si="3"/>
        <v>0.00390625</v>
      </c>
      <c r="F26">
        <f t="shared" si="5"/>
        <v>0.05936192468619247</v>
      </c>
    </row>
    <row r="27" spans="2:6" ht="12.75">
      <c r="B27">
        <v>31.5</v>
      </c>
      <c r="D27">
        <v>512</v>
      </c>
      <c r="E27">
        <f t="shared" si="3"/>
        <v>0.001953125</v>
      </c>
      <c r="F27">
        <f t="shared" si="5"/>
        <v>0.08237447698744771</v>
      </c>
    </row>
    <row r="28" spans="2:6" ht="12.75">
      <c r="B28">
        <v>43.3</v>
      </c>
      <c r="D28">
        <v>1024</v>
      </c>
      <c r="E28">
        <f t="shared" si="3"/>
        <v>0.0009765625</v>
      </c>
      <c r="F28">
        <f t="shared" si="5"/>
        <v>0.11323221757322176</v>
      </c>
    </row>
    <row r="30" spans="1:6" ht="12.75">
      <c r="A30" s="5" t="s">
        <v>8</v>
      </c>
      <c r="B30">
        <v>77.2</v>
      </c>
      <c r="C30">
        <v>389.6</v>
      </c>
      <c r="D30">
        <v>32</v>
      </c>
      <c r="E30">
        <f>1/D30</f>
        <v>0.03125</v>
      </c>
      <c r="F30">
        <f>B30/$C$30</f>
        <v>0.19815195071868583</v>
      </c>
    </row>
    <row r="31" spans="2:6" ht="12.75">
      <c r="B31">
        <v>103.2</v>
      </c>
      <c r="D31">
        <v>64</v>
      </c>
      <c r="E31">
        <f>1/D31</f>
        <v>0.015625</v>
      </c>
      <c r="F31">
        <f>B31/$C$30</f>
        <v>0.2648870636550308</v>
      </c>
    </row>
    <row r="32" spans="2:6" ht="12.75">
      <c r="B32">
        <v>138.1</v>
      </c>
      <c r="D32">
        <v>128</v>
      </c>
      <c r="E32">
        <f>1/D32</f>
        <v>0.0078125</v>
      </c>
      <c r="F32">
        <f>B32/$C$30</f>
        <v>0.3544661190965092</v>
      </c>
    </row>
    <row r="33" spans="2:6" ht="12.75">
      <c r="B33">
        <v>174.8</v>
      </c>
      <c r="D33">
        <v>256</v>
      </c>
      <c r="E33">
        <f>1/D33</f>
        <v>0.00390625</v>
      </c>
      <c r="F33">
        <f>B33/$C$30</f>
        <v>0.4486652977412731</v>
      </c>
    </row>
    <row r="34" spans="2:6" ht="12.75">
      <c r="B34">
        <v>219.4</v>
      </c>
      <c r="D34">
        <v>512</v>
      </c>
      <c r="E34">
        <f>1/D34</f>
        <v>0.001953125</v>
      </c>
      <c r="F34">
        <f>B34/$C$30</f>
        <v>0.563141683778234</v>
      </c>
    </row>
    <row r="35" spans="2:6" ht="12.75">
      <c r="B35">
        <v>265.7</v>
      </c>
      <c r="D35">
        <v>1024</v>
      </c>
      <c r="E35">
        <f>1/D35</f>
        <v>0.0009765625</v>
      </c>
      <c r="F35">
        <f>B35/$C$30</f>
        <v>0.6819815195071868</v>
      </c>
    </row>
    <row r="44" ht="12.75">
      <c r="A44" s="6"/>
    </row>
    <row r="51" ht="12.75">
      <c r="A5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41" sqref="M4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belchike@live.ru</dc:creator>
  <cp:keywords/>
  <dc:description/>
  <cp:lastModifiedBy>belchike@live.ru</cp:lastModifiedBy>
  <dcterms:created xsi:type="dcterms:W3CDTF">2013-04-29T10:21:47Z</dcterms:created>
  <dcterms:modified xsi:type="dcterms:W3CDTF">2013-11-30T10:52:51Z</dcterms:modified>
  <cp:category/>
  <cp:version/>
  <cp:contentType/>
  <cp:contentStatus/>
</cp:coreProperties>
</file>