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<sst xmlns="http://schemas.openxmlformats.org/spreadsheetml/2006/main" count="196" uniqueCount="193">
  <si>
    <t>Номер команды</t>
  </si>
  <si>
    <t>Максимум баллов за тестирование</t>
  </si>
  <si>
    <t>Баллы команды за выполнение заданий Онлайн-викторины</t>
  </si>
  <si>
    <t>Сумма баллов за онлайн-викторину, 2 тур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</si>
  <si>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</si>
  <si>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</si>
  <si>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</si>
  <si>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</si>
  <si>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</si>
  <si>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</si>
  <si>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</si>
  <si>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</si>
  <si>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</si>
  <si>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</si>
  <si>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16ch11</t>
  </si>
  <si>
    <t>16ch19</t>
  </si>
  <si>
    <t>16ch23</t>
  </si>
  <si>
    <t>16ch28</t>
  </si>
  <si>
    <t>16ch29</t>
  </si>
  <si>
    <t>16ch32</t>
  </si>
  <si>
    <t>16ch33</t>
  </si>
  <si>
    <t>16ch35</t>
  </si>
  <si>
    <t>16ch49</t>
  </si>
  <si>
    <t>16ch52</t>
  </si>
  <si>
    <t>16ch65</t>
  </si>
  <si>
    <t>16ch75</t>
  </si>
  <si>
    <t>16ch80</t>
  </si>
  <si>
    <t>16ch81</t>
  </si>
  <si>
    <t>16ch88</t>
  </si>
  <si>
    <t>16ch91</t>
  </si>
  <si>
    <t>16ch102</t>
  </si>
  <si>
    <t>16ch112</t>
  </si>
  <si>
    <t>16ch121</t>
  </si>
  <si>
    <t>16ch123</t>
  </si>
  <si>
    <t>16ch125</t>
  </si>
  <si>
    <t>16ch128</t>
  </si>
  <si>
    <t>16ch142</t>
  </si>
  <si>
    <t>16ch146</t>
  </si>
  <si>
    <t>16ch147</t>
  </si>
  <si>
    <t>16ch155</t>
  </si>
  <si>
    <t>16ch156</t>
  </si>
  <si>
    <t>16ch165</t>
  </si>
  <si>
    <t>16ch171</t>
  </si>
  <si>
    <t>16ch172</t>
  </si>
  <si>
    <t>16ch175</t>
  </si>
  <si>
    <t>16ch176</t>
  </si>
  <si>
    <t>16ch177</t>
  </si>
  <si>
    <t>16ch179</t>
  </si>
  <si>
    <t>16ch181</t>
  </si>
  <si>
    <t>16ch186</t>
  </si>
  <si>
    <t>16ch192</t>
  </si>
  <si>
    <t>16ch195</t>
  </si>
  <si>
    <t>16ch196</t>
  </si>
  <si>
    <t>16ch197</t>
  </si>
  <si>
    <t>16ch204</t>
  </si>
  <si>
    <t>16ch209</t>
  </si>
  <si>
    <t>16ch220</t>
  </si>
  <si>
    <t>16ch223</t>
  </si>
  <si>
    <t>16ch228</t>
  </si>
  <si>
    <t>16ch237</t>
  </si>
  <si>
    <t>16ch239</t>
  </si>
  <si>
    <t>16ch245</t>
  </si>
  <si>
    <t>16ch247</t>
  </si>
  <si>
    <t>16ch263</t>
  </si>
  <si>
    <t>16ch265</t>
  </si>
  <si>
    <t>16ch267</t>
  </si>
  <si>
    <t>16ch268</t>
  </si>
  <si>
    <t>16ch272</t>
  </si>
  <si>
    <t>16ch280</t>
  </si>
  <si>
    <t>16ch281</t>
  </si>
  <si>
    <t>16ch292</t>
  </si>
  <si>
    <t>16ch300</t>
  </si>
  <si>
    <t>16ch301</t>
  </si>
  <si>
    <t>16ch303</t>
  </si>
  <si>
    <t>16ch308</t>
  </si>
  <si>
    <t>16ch317</t>
  </si>
  <si>
    <t>16ch318</t>
  </si>
  <si>
    <t>16ch326</t>
  </si>
  <si>
    <t>16ch328</t>
  </si>
  <si>
    <t>16ch329</t>
  </si>
  <si>
    <t>16ch335</t>
  </si>
  <si>
    <t>16ch339</t>
  </si>
  <si>
    <t>16ch341</t>
  </si>
  <si>
    <t>16ch344</t>
  </si>
  <si>
    <t>16ch346</t>
  </si>
  <si>
    <t>16ch356</t>
  </si>
  <si>
    <t>16ch366</t>
  </si>
  <si>
    <t>16ch368</t>
  </si>
  <si>
    <t>16ch372</t>
  </si>
  <si>
    <t>16ch382</t>
  </si>
  <si>
    <t>16ch387</t>
  </si>
  <si>
    <t>16ch390</t>
  </si>
  <si>
    <t>16ch392</t>
  </si>
  <si>
    <t>16ch395</t>
  </si>
  <si>
    <t>16ch399</t>
  </si>
  <si>
    <t>16ch401</t>
  </si>
  <si>
    <t>16ch408</t>
  </si>
  <si>
    <t>16ch411</t>
  </si>
  <si>
    <t>16ch414</t>
  </si>
  <si>
    <t>16ch419</t>
  </si>
  <si>
    <t>16ch432</t>
  </si>
  <si>
    <t>16ch446</t>
  </si>
  <si>
    <t>16ch449</t>
  </si>
  <si>
    <t>16ch450</t>
  </si>
  <si>
    <t>16ch454</t>
  </si>
  <si>
    <t>16ch477</t>
  </si>
  <si>
    <t>16ch481</t>
  </si>
  <si>
    <t>16ch482</t>
  </si>
  <si>
    <t>16ch498</t>
  </si>
  <si>
    <t>16ch504</t>
  </si>
  <si>
    <t>16ch505</t>
  </si>
  <si>
    <t>16ch508</t>
  </si>
  <si>
    <t>16ch515</t>
  </si>
  <si>
    <t>16ch518</t>
  </si>
  <si>
    <t>16ch526</t>
  </si>
  <si>
    <t>16ch532</t>
  </si>
  <si>
    <t>16ch536</t>
  </si>
  <si>
    <t>16ch539</t>
  </si>
  <si>
    <t>16ch540</t>
  </si>
  <si>
    <t>16ch544</t>
  </si>
  <si>
    <t>16ch547</t>
  </si>
  <si>
    <t>16ch558</t>
  </si>
  <si>
    <t>16ch563</t>
  </si>
  <si>
    <t>16ch567</t>
  </si>
  <si>
    <t>16ch576</t>
  </si>
  <si>
    <t>16ch578</t>
  </si>
  <si>
    <t>16ch579</t>
  </si>
  <si>
    <t>16ch583</t>
  </si>
  <si>
    <t>16ch587</t>
  </si>
  <si>
    <t>16ch588</t>
  </si>
  <si>
    <t>16ch590</t>
  </si>
  <si>
    <t>16ch593</t>
  </si>
  <si>
    <t>16ch599</t>
  </si>
  <si>
    <t>16ch600</t>
  </si>
  <si>
    <t>16ch604</t>
  </si>
  <si>
    <t>16ch609</t>
  </si>
  <si>
    <t>16ch613</t>
  </si>
  <si>
    <t>16ch620</t>
  </si>
  <si>
    <t>16ch622</t>
  </si>
  <si>
    <t>16ch632</t>
  </si>
  <si>
    <t>16ch633</t>
  </si>
  <si>
    <t>16ch634</t>
  </si>
  <si>
    <t>16ch640</t>
  </si>
  <si>
    <t>16ch645</t>
  </si>
  <si>
    <t>16ch653</t>
  </si>
  <si>
    <t>16ch660</t>
  </si>
  <si>
    <t>16ch696</t>
  </si>
  <si>
    <t>16ch703</t>
  </si>
  <si>
    <t>16ch707</t>
  </si>
  <si>
    <t>16ch711</t>
  </si>
  <si>
    <t>16ch716</t>
  </si>
  <si>
    <t>16ch722</t>
  </si>
  <si>
    <t>16ch735</t>
  </si>
  <si>
    <t>16ch737</t>
  </si>
  <si>
    <t>16ch743</t>
  </si>
  <si>
    <t>16ch744</t>
  </si>
  <si>
    <t>16ch747</t>
  </si>
  <si>
    <t>16ch755</t>
  </si>
  <si>
    <t>16ch756</t>
  </si>
  <si>
    <t>16ch758</t>
  </si>
  <si>
    <t>16ch764</t>
  </si>
  <si>
    <t>16ch774</t>
  </si>
  <si>
    <t>16ch790</t>
  </si>
  <si>
    <t>16ch795</t>
  </si>
  <si>
    <t>16ch801</t>
  </si>
  <si>
    <t>16ch804</t>
  </si>
  <si>
    <t>16ch809</t>
  </si>
  <si>
    <t>16ch811</t>
  </si>
  <si>
    <t>16ch812</t>
  </si>
  <si>
    <t>16ch821</t>
  </si>
  <si>
    <t>16ch836</t>
  </si>
  <si>
    <t>16ch839</t>
  </si>
  <si>
    <t>16ch844</t>
  </si>
  <si>
    <t>16ch846</t>
  </si>
  <si>
    <t>16ch850</t>
  </si>
  <si>
    <t>16ch851</t>
  </si>
  <si>
    <t>16ch859</t>
  </si>
  <si>
    <t>16ch860</t>
  </si>
  <si>
    <t>16ch861</t>
  </si>
  <si>
    <t>16ch862</t>
  </si>
  <si>
    <t>16ch863</t>
  </si>
  <si>
    <t>16ch864</t>
  </si>
  <si>
    <t>Исследовательское задание</t>
  </si>
  <si>
    <t>16ch731</t>
  </si>
  <si>
    <t>Оценки от команд за творческое задание</t>
  </si>
  <si>
    <t>Экспертная деятельность команды</t>
  </si>
  <si>
    <t>Сумма баллов за творческое задание</t>
  </si>
  <si>
    <t>Параметр1</t>
  </si>
  <si>
    <t>Параметр 2</t>
  </si>
  <si>
    <t>Параметр 3</t>
  </si>
  <si>
    <t>Средний балл</t>
  </si>
  <si>
    <t>Параметр 1</t>
  </si>
  <si>
    <t>Итоговый балл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</si>
</sst>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" fillId="0" borderId="0" applyFill="0" applyProtection="0">
      <alignment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52" applyFont="1" applyFill="1" applyBorder="1" applyProtection="1">
      <alignment/>
      <protection/>
    </xf>
    <xf numFmtId="0" fontId="1" fillId="33" borderId="11" xfId="52" applyFill="1" applyBorder="1" applyProtection="1">
      <alignment/>
      <protection/>
    </xf>
    <xf numFmtId="0" fontId="2" fillId="0" borderId="12" xfId="52" applyFont="1" applyFill="1" applyBorder="1" applyProtection="1">
      <alignment/>
      <protection/>
    </xf>
    <xf numFmtId="0" fontId="2" fillId="33" borderId="13" xfId="52" applyFont="1" applyFill="1" applyBorder="1" applyAlignment="1" applyProtection="1">
      <alignment vertical="top" wrapText="1"/>
      <protection/>
    </xf>
    <xf numFmtId="0" fontId="2" fillId="33" borderId="13" xfId="52" applyFont="1" applyFill="1" applyBorder="1" applyAlignment="1" applyProtection="1">
      <alignment vertical="top" wrapText="1"/>
      <protection/>
    </xf>
    <xf numFmtId="0" fontId="2" fillId="33" borderId="14" xfId="52" applyFont="1" applyFill="1" applyBorder="1" applyProtection="1">
      <alignment/>
      <protection/>
    </xf>
    <xf numFmtId="0" fontId="2" fillId="0" borderId="15" xfId="52" applyFont="1" applyFill="1" applyBorder="1" applyAlignment="1" applyProtection="1">
      <alignment vertical="top" wrapText="1"/>
      <protection/>
    </xf>
    <xf numFmtId="0" fontId="2" fillId="0" borderId="16" xfId="52" applyFont="1" applyFill="1" applyBorder="1" applyProtection="1">
      <alignment/>
      <protection/>
    </xf>
    <xf numFmtId="0" fontId="2" fillId="0" borderId="17" xfId="52" applyFont="1" applyFill="1" applyBorder="1" applyProtection="1">
      <alignment/>
      <protection/>
    </xf>
    <xf numFmtId="0" fontId="2" fillId="33" borderId="18" xfId="52" applyFont="1" applyFill="1" applyBorder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2" fillId="0" borderId="13" xfId="52" applyFont="1" applyFill="1" applyBorder="1" applyAlignment="1" applyProtection="1">
      <alignment vertical="top" wrapText="1"/>
      <protection/>
    </xf>
    <xf numFmtId="0" fontId="2" fillId="34" borderId="18" xfId="52" applyFont="1" applyFill="1" applyBorder="1" applyProtection="1">
      <alignment/>
      <protection/>
    </xf>
    <xf numFmtId="0" fontId="1" fillId="34" borderId="11" xfId="52" applyFill="1" applyBorder="1" applyProtection="1">
      <alignment/>
      <protection/>
    </xf>
    <xf numFmtId="0" fontId="25" fillId="0" borderId="11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35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2" fillId="0" borderId="26" xfId="52" applyFont="1" applyFill="1" applyBorder="1" applyAlignment="1" applyProtection="1">
      <alignment horizontal="center" vertical="top" wrapText="1"/>
      <protection/>
    </xf>
    <xf numFmtId="0" fontId="2" fillId="0" borderId="10" xfId="52" applyFont="1" applyFill="1" applyBorder="1" applyAlignment="1" applyProtection="1">
      <alignment horizontal="center" vertical="top" wrapText="1"/>
      <protection/>
    </xf>
    <xf numFmtId="0" fontId="2" fillId="0" borderId="12" xfId="52" applyFont="1" applyFill="1" applyBorder="1" applyAlignment="1" applyProtection="1">
      <alignment horizontal="center" vertical="top" wrapText="1"/>
      <protection/>
    </xf>
    <xf numFmtId="0" fontId="34" fillId="0" borderId="1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  <col min="2" max="2" width="13.8515625" style="0" customWidth="1"/>
    <col min="3" max="11" width="10.140625" style="0" bestFit="1" customWidth="1"/>
    <col min="12" max="12" width="11.140625" style="0" bestFit="1" customWidth="1"/>
    <col min="13" max="13" width="13.57421875" style="0" customWidth="1"/>
    <col min="14" max="14" width="19.421875" style="0" customWidth="1"/>
    <col min="15" max="15" width="11.00390625" style="0" bestFit="1" customWidth="1"/>
    <col min="16" max="17" width="11.421875" style="0" bestFit="1" customWidth="1"/>
    <col min="18" max="18" width="14.00390625" style="0" bestFit="1" customWidth="1"/>
    <col min="19" max="21" width="12.00390625" style="0" bestFit="1" customWidth="1"/>
    <col min="22" max="22" width="14.00390625" style="0" bestFit="1" customWidth="1"/>
    <col min="23" max="23" width="12.8515625" style="0" customWidth="1"/>
    <col min="24" max="24" width="10.140625" style="0" customWidth="1"/>
  </cols>
  <sheetData>
    <row r="1" spans="1:24" ht="75.75" thickBot="1">
      <c r="A1" s="7" t="s">
        <v>0</v>
      </c>
      <c r="B1" s="4" t="s">
        <v>1</v>
      </c>
      <c r="C1" s="27" t="s">
        <v>2</v>
      </c>
      <c r="D1" s="28"/>
      <c r="E1" s="28"/>
      <c r="F1" s="28"/>
      <c r="G1" s="28"/>
      <c r="H1" s="28"/>
      <c r="I1" s="28"/>
      <c r="J1" s="28"/>
      <c r="K1" s="28"/>
      <c r="L1" s="29"/>
      <c r="M1" s="5" t="s">
        <v>3</v>
      </c>
      <c r="N1" s="12" t="s">
        <v>182</v>
      </c>
      <c r="O1" s="30" t="s">
        <v>184</v>
      </c>
      <c r="P1" s="31"/>
      <c r="Q1" s="31"/>
      <c r="R1" s="32"/>
      <c r="S1" s="33" t="s">
        <v>185</v>
      </c>
      <c r="T1" s="34"/>
      <c r="U1" s="34"/>
      <c r="V1" s="35"/>
      <c r="W1" s="15" t="s">
        <v>186</v>
      </c>
      <c r="X1" s="15" t="s">
        <v>192</v>
      </c>
    </row>
    <row r="2" spans="1:24" ht="15.75" thickBot="1">
      <c r="A2" s="8"/>
      <c r="B2" s="6"/>
      <c r="C2" s="9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3" t="s">
        <v>12</v>
      </c>
      <c r="L2" s="3" t="s">
        <v>13</v>
      </c>
      <c r="M2" s="10"/>
      <c r="N2" s="13"/>
      <c r="O2" s="16" t="s">
        <v>187</v>
      </c>
      <c r="P2" s="17" t="s">
        <v>188</v>
      </c>
      <c r="Q2" s="17" t="s">
        <v>189</v>
      </c>
      <c r="R2" s="18" t="s">
        <v>190</v>
      </c>
      <c r="S2" s="16" t="s">
        <v>191</v>
      </c>
      <c r="T2" s="17" t="s">
        <v>188</v>
      </c>
      <c r="U2" s="17" t="s">
        <v>189</v>
      </c>
      <c r="V2" s="19" t="s">
        <v>190</v>
      </c>
      <c r="W2" s="20"/>
      <c r="X2" s="20"/>
    </row>
    <row r="3" spans="1:24" ht="15">
      <c r="A3" s="11" t="s">
        <v>90</v>
      </c>
      <c r="B3" s="2">
        <v>25</v>
      </c>
      <c r="C3" s="11">
        <v>1</v>
      </c>
      <c r="D3" s="11">
        <v>2</v>
      </c>
      <c r="E3" s="11">
        <v>2</v>
      </c>
      <c r="F3" s="11">
        <v>2</v>
      </c>
      <c r="G3" s="11">
        <v>2</v>
      </c>
      <c r="H3" s="11">
        <v>2</v>
      </c>
      <c r="I3" s="11">
        <v>3</v>
      </c>
      <c r="J3" s="11">
        <v>3</v>
      </c>
      <c r="K3" s="11">
        <v>3</v>
      </c>
      <c r="L3" s="11">
        <v>3</v>
      </c>
      <c r="M3" s="2">
        <f aca="true" t="shared" si="0" ref="M3:M48">SUM(C3:L3)</f>
        <v>23</v>
      </c>
      <c r="N3" s="14">
        <v>9</v>
      </c>
      <c r="O3" s="21">
        <v>4.4</v>
      </c>
      <c r="P3" s="22">
        <v>4.4</v>
      </c>
      <c r="Q3" s="22">
        <v>4.3</v>
      </c>
      <c r="R3" s="23">
        <v>4.37</v>
      </c>
      <c r="S3" s="21">
        <v>4.3101515151515</v>
      </c>
      <c r="T3" s="22">
        <v>4.1722727272727</v>
      </c>
      <c r="U3" s="22">
        <v>4.3306060606061</v>
      </c>
      <c r="V3" s="23">
        <v>4.27</v>
      </c>
      <c r="W3" s="20">
        <f aca="true" t="shared" si="1" ref="W3:W34">R3+V3</f>
        <v>8.64</v>
      </c>
      <c r="X3" s="20">
        <f aca="true" t="shared" si="2" ref="X3:X34">M3+N3+W3</f>
        <v>40.64</v>
      </c>
    </row>
    <row r="4" spans="1:24" ht="15">
      <c r="A4" s="11" t="s">
        <v>108</v>
      </c>
      <c r="B4" s="2">
        <v>25</v>
      </c>
      <c r="C4" s="11">
        <v>1</v>
      </c>
      <c r="D4" s="11">
        <v>2</v>
      </c>
      <c r="E4" s="11">
        <v>2</v>
      </c>
      <c r="F4" s="11">
        <v>4</v>
      </c>
      <c r="G4" s="11"/>
      <c r="H4" s="11">
        <v>2</v>
      </c>
      <c r="I4" s="11">
        <v>3</v>
      </c>
      <c r="J4" s="11">
        <v>3</v>
      </c>
      <c r="K4" s="11">
        <v>3</v>
      </c>
      <c r="L4" s="11">
        <v>3</v>
      </c>
      <c r="M4" s="2">
        <f t="shared" si="0"/>
        <v>23</v>
      </c>
      <c r="N4" s="14">
        <v>9.5</v>
      </c>
      <c r="O4" s="24">
        <v>4.5</v>
      </c>
      <c r="P4" s="25">
        <v>4</v>
      </c>
      <c r="Q4" s="25">
        <v>4.33</v>
      </c>
      <c r="R4" s="26">
        <v>4.28</v>
      </c>
      <c r="S4" s="24">
        <v>3.1224242424242</v>
      </c>
      <c r="T4" s="25">
        <v>3.3780303030303</v>
      </c>
      <c r="U4" s="25">
        <v>4.4683333333333</v>
      </c>
      <c r="V4" s="26">
        <v>3.66</v>
      </c>
      <c r="W4" s="20">
        <f t="shared" si="1"/>
        <v>7.94</v>
      </c>
      <c r="X4" s="20">
        <f t="shared" si="2"/>
        <v>40.44</v>
      </c>
    </row>
    <row r="5" spans="1:24" ht="15">
      <c r="A5" s="11" t="s">
        <v>47</v>
      </c>
      <c r="B5" s="2">
        <v>25</v>
      </c>
      <c r="C5" s="11">
        <v>1</v>
      </c>
      <c r="D5" s="11">
        <v>2</v>
      </c>
      <c r="E5" s="11">
        <v>2</v>
      </c>
      <c r="F5" s="11">
        <v>4</v>
      </c>
      <c r="G5" s="11">
        <v>2</v>
      </c>
      <c r="H5" s="11"/>
      <c r="I5" s="11">
        <v>3</v>
      </c>
      <c r="J5" s="11">
        <v>3</v>
      </c>
      <c r="K5" s="11">
        <v>3</v>
      </c>
      <c r="L5" s="11">
        <v>3</v>
      </c>
      <c r="M5" s="2">
        <f t="shared" si="0"/>
        <v>23</v>
      </c>
      <c r="N5" s="14">
        <v>9</v>
      </c>
      <c r="O5" s="24">
        <v>4.57</v>
      </c>
      <c r="P5" s="25">
        <v>4.33</v>
      </c>
      <c r="Q5" s="25">
        <v>4.5</v>
      </c>
      <c r="R5" s="26">
        <v>4.47</v>
      </c>
      <c r="S5" s="24">
        <v>2.4634848484848</v>
      </c>
      <c r="T5" s="25">
        <v>2.9254545454545</v>
      </c>
      <c r="U5" s="25">
        <v>2.04</v>
      </c>
      <c r="V5" s="26">
        <v>2.48</v>
      </c>
      <c r="W5" s="20">
        <f t="shared" si="1"/>
        <v>6.949999999999999</v>
      </c>
      <c r="X5" s="20">
        <f t="shared" si="2"/>
        <v>38.95</v>
      </c>
    </row>
    <row r="6" spans="1:24" ht="15">
      <c r="A6" s="11" t="s">
        <v>138</v>
      </c>
      <c r="B6" s="2">
        <v>25</v>
      </c>
      <c r="C6" s="11">
        <v>1</v>
      </c>
      <c r="D6" s="11">
        <v>2</v>
      </c>
      <c r="E6" s="11">
        <v>2</v>
      </c>
      <c r="F6" s="11">
        <v>4</v>
      </c>
      <c r="G6" s="11"/>
      <c r="H6" s="11"/>
      <c r="I6" s="11">
        <v>3</v>
      </c>
      <c r="J6" s="11">
        <v>3</v>
      </c>
      <c r="K6" s="11">
        <v>3</v>
      </c>
      <c r="L6" s="11">
        <v>3</v>
      </c>
      <c r="M6" s="2">
        <f t="shared" si="0"/>
        <v>21</v>
      </c>
      <c r="N6" s="14">
        <v>10</v>
      </c>
      <c r="O6" s="24">
        <v>4.09</v>
      </c>
      <c r="P6" s="25">
        <v>4</v>
      </c>
      <c r="Q6" s="25">
        <v>4.27</v>
      </c>
      <c r="R6" s="26">
        <v>4.12</v>
      </c>
      <c r="S6" s="24">
        <v>3.7324242424242</v>
      </c>
      <c r="T6" s="25">
        <v>3.1898484848485</v>
      </c>
      <c r="U6" s="25">
        <v>2.8636363636364</v>
      </c>
      <c r="V6" s="26">
        <v>3.26</v>
      </c>
      <c r="W6" s="20">
        <f t="shared" si="1"/>
        <v>7.38</v>
      </c>
      <c r="X6" s="20">
        <f t="shared" si="2"/>
        <v>38.38</v>
      </c>
    </row>
    <row r="7" spans="1:24" ht="15">
      <c r="A7" s="11" t="s">
        <v>170</v>
      </c>
      <c r="B7" s="2">
        <v>25</v>
      </c>
      <c r="C7" s="11">
        <v>1</v>
      </c>
      <c r="D7" s="11">
        <v>2</v>
      </c>
      <c r="E7" s="11">
        <v>2</v>
      </c>
      <c r="F7" s="11">
        <v>4</v>
      </c>
      <c r="G7" s="11"/>
      <c r="H7" s="11"/>
      <c r="I7" s="11">
        <v>3</v>
      </c>
      <c r="J7" s="11">
        <v>3</v>
      </c>
      <c r="K7" s="11">
        <v>3</v>
      </c>
      <c r="L7" s="11">
        <v>3</v>
      </c>
      <c r="M7" s="2">
        <f t="shared" si="0"/>
        <v>21</v>
      </c>
      <c r="N7" s="14">
        <v>9</v>
      </c>
      <c r="O7" s="24">
        <v>3.58</v>
      </c>
      <c r="P7" s="25">
        <v>3.5</v>
      </c>
      <c r="Q7" s="25">
        <v>3.25</v>
      </c>
      <c r="R7" s="26">
        <v>3.44</v>
      </c>
      <c r="S7" s="24">
        <v>4.1209090909091</v>
      </c>
      <c r="T7" s="25">
        <v>3.1709090909091</v>
      </c>
      <c r="U7" s="25">
        <v>3.8448484848485</v>
      </c>
      <c r="V7" s="26">
        <v>3.71</v>
      </c>
      <c r="W7" s="20">
        <f t="shared" si="1"/>
        <v>7.15</v>
      </c>
      <c r="X7" s="20">
        <f t="shared" si="2"/>
        <v>37.15</v>
      </c>
    </row>
    <row r="8" spans="1:24" ht="15">
      <c r="A8" s="11" t="s">
        <v>55</v>
      </c>
      <c r="B8" s="2">
        <v>25</v>
      </c>
      <c r="C8" s="11"/>
      <c r="D8" s="11">
        <v>2</v>
      </c>
      <c r="E8" s="11">
        <v>2</v>
      </c>
      <c r="F8" s="11">
        <v>4</v>
      </c>
      <c r="G8" s="11"/>
      <c r="H8" s="11"/>
      <c r="I8" s="11">
        <v>3</v>
      </c>
      <c r="J8" s="11">
        <v>3</v>
      </c>
      <c r="K8" s="11">
        <v>3</v>
      </c>
      <c r="L8" s="11">
        <v>3</v>
      </c>
      <c r="M8" s="2">
        <f t="shared" si="0"/>
        <v>20</v>
      </c>
      <c r="N8" s="14">
        <v>9.5</v>
      </c>
      <c r="O8" s="24">
        <v>4.43</v>
      </c>
      <c r="P8" s="25">
        <v>3.71</v>
      </c>
      <c r="Q8" s="25">
        <v>3.57</v>
      </c>
      <c r="R8" s="26">
        <v>3.9</v>
      </c>
      <c r="S8" s="24">
        <v>3.455</v>
      </c>
      <c r="T8" s="25">
        <v>3.6675757575758</v>
      </c>
      <c r="U8" s="25">
        <v>3.9860606060606</v>
      </c>
      <c r="V8" s="26">
        <v>3.7</v>
      </c>
      <c r="W8" s="20">
        <f t="shared" si="1"/>
        <v>7.6</v>
      </c>
      <c r="X8" s="20">
        <f t="shared" si="2"/>
        <v>37.1</v>
      </c>
    </row>
    <row r="9" spans="1:24" ht="15">
      <c r="A9" s="11" t="s">
        <v>58</v>
      </c>
      <c r="B9" s="2">
        <v>25</v>
      </c>
      <c r="C9" s="11">
        <v>1</v>
      </c>
      <c r="D9" s="11">
        <v>2</v>
      </c>
      <c r="E9" s="11">
        <v>2</v>
      </c>
      <c r="F9" s="11">
        <v>4</v>
      </c>
      <c r="G9" s="11"/>
      <c r="H9" s="11"/>
      <c r="I9" s="11">
        <v>3</v>
      </c>
      <c r="J9" s="11">
        <v>3</v>
      </c>
      <c r="K9" s="11">
        <v>3</v>
      </c>
      <c r="L9" s="11">
        <v>3</v>
      </c>
      <c r="M9" s="2">
        <f t="shared" si="0"/>
        <v>21</v>
      </c>
      <c r="N9" s="14">
        <v>9</v>
      </c>
      <c r="O9" s="24">
        <v>3.7</v>
      </c>
      <c r="P9" s="25">
        <v>3.8</v>
      </c>
      <c r="Q9" s="25">
        <v>3.8</v>
      </c>
      <c r="R9" s="26">
        <v>3.77</v>
      </c>
      <c r="S9" s="24">
        <v>4.09625</v>
      </c>
      <c r="T9" s="25">
        <v>3.3883333333333</v>
      </c>
      <c r="U9" s="25">
        <v>2.4754166666667</v>
      </c>
      <c r="V9" s="26">
        <v>3.32</v>
      </c>
      <c r="W9" s="20">
        <f t="shared" si="1"/>
        <v>7.09</v>
      </c>
      <c r="X9" s="20">
        <f t="shared" si="2"/>
        <v>37.09</v>
      </c>
    </row>
    <row r="10" spans="1:24" ht="15">
      <c r="A10" s="11" t="s">
        <v>107</v>
      </c>
      <c r="B10" s="2">
        <v>25</v>
      </c>
      <c r="C10" s="11">
        <v>1</v>
      </c>
      <c r="D10" s="11">
        <v>2</v>
      </c>
      <c r="E10" s="11"/>
      <c r="F10" s="11">
        <v>4</v>
      </c>
      <c r="G10" s="11">
        <v>2</v>
      </c>
      <c r="H10" s="11"/>
      <c r="I10" s="11">
        <v>3</v>
      </c>
      <c r="J10" s="11">
        <v>3</v>
      </c>
      <c r="K10" s="11">
        <v>3</v>
      </c>
      <c r="L10" s="11">
        <v>3</v>
      </c>
      <c r="M10" s="2">
        <f t="shared" si="0"/>
        <v>21</v>
      </c>
      <c r="N10" s="14">
        <v>9</v>
      </c>
      <c r="O10" s="24">
        <v>2.92</v>
      </c>
      <c r="P10" s="25">
        <v>2.92</v>
      </c>
      <c r="Q10" s="25">
        <v>2.17</v>
      </c>
      <c r="R10" s="26">
        <v>2.67</v>
      </c>
      <c r="S10" s="24">
        <v>3.9954545454545</v>
      </c>
      <c r="T10" s="25">
        <v>2.8737878787879</v>
      </c>
      <c r="U10" s="25">
        <v>3.2618181818182</v>
      </c>
      <c r="V10" s="26">
        <v>3.38</v>
      </c>
      <c r="W10" s="20">
        <f t="shared" si="1"/>
        <v>6.05</v>
      </c>
      <c r="X10" s="20">
        <f t="shared" si="2"/>
        <v>36.05</v>
      </c>
    </row>
    <row r="11" spans="1:24" ht="15">
      <c r="A11" s="11" t="s">
        <v>147</v>
      </c>
      <c r="B11" s="2">
        <v>25</v>
      </c>
      <c r="C11" s="11">
        <v>1</v>
      </c>
      <c r="D11" s="11">
        <v>2</v>
      </c>
      <c r="E11" s="11">
        <v>2</v>
      </c>
      <c r="F11" s="11">
        <v>4</v>
      </c>
      <c r="G11" s="11"/>
      <c r="H11" s="11">
        <v>2</v>
      </c>
      <c r="I11" s="11">
        <v>3</v>
      </c>
      <c r="J11" s="11">
        <v>3</v>
      </c>
      <c r="K11" s="11">
        <v>3</v>
      </c>
      <c r="L11" s="11">
        <v>3</v>
      </c>
      <c r="M11" s="2">
        <f t="shared" si="0"/>
        <v>23</v>
      </c>
      <c r="N11" s="14">
        <v>9.5</v>
      </c>
      <c r="O11" s="24">
        <v>3.5</v>
      </c>
      <c r="P11" s="25">
        <v>3.43</v>
      </c>
      <c r="Q11" s="25">
        <v>3.64</v>
      </c>
      <c r="R11" s="26">
        <v>3.52</v>
      </c>
      <c r="S11" s="24"/>
      <c r="T11" s="25"/>
      <c r="U11" s="25"/>
      <c r="V11" s="26"/>
      <c r="W11" s="20">
        <f t="shared" si="1"/>
        <v>3.52</v>
      </c>
      <c r="X11" s="20">
        <f t="shared" si="2"/>
        <v>36.02</v>
      </c>
    </row>
    <row r="12" spans="1:24" ht="15">
      <c r="A12" s="11" t="s">
        <v>149</v>
      </c>
      <c r="B12" s="2">
        <v>25</v>
      </c>
      <c r="C12" s="11"/>
      <c r="D12" s="11">
        <v>2</v>
      </c>
      <c r="E12" s="11">
        <v>2</v>
      </c>
      <c r="F12" s="11">
        <v>4</v>
      </c>
      <c r="G12" s="11"/>
      <c r="H12" s="11"/>
      <c r="I12" s="11">
        <v>3</v>
      </c>
      <c r="J12" s="11">
        <v>3</v>
      </c>
      <c r="K12" s="11">
        <v>3</v>
      </c>
      <c r="L12" s="11">
        <v>3</v>
      </c>
      <c r="M12" s="2">
        <f t="shared" si="0"/>
        <v>20</v>
      </c>
      <c r="N12" s="14">
        <v>9.5</v>
      </c>
      <c r="O12" s="24">
        <v>3.88</v>
      </c>
      <c r="P12" s="25">
        <v>4</v>
      </c>
      <c r="Q12" s="25">
        <v>2.75</v>
      </c>
      <c r="R12" s="26">
        <v>3.54</v>
      </c>
      <c r="S12" s="24">
        <v>2.6216666666667</v>
      </c>
      <c r="T12" s="25">
        <v>2.7825757575758</v>
      </c>
      <c r="U12" s="25">
        <v>3.5386363636364</v>
      </c>
      <c r="V12" s="26">
        <v>2.98</v>
      </c>
      <c r="W12" s="20">
        <f t="shared" si="1"/>
        <v>6.52</v>
      </c>
      <c r="X12" s="20">
        <f t="shared" si="2"/>
        <v>36.019999999999996</v>
      </c>
    </row>
    <row r="13" spans="1:24" ht="15">
      <c r="A13" s="11" t="s">
        <v>145</v>
      </c>
      <c r="B13" s="2">
        <v>25</v>
      </c>
      <c r="C13" s="11">
        <v>1</v>
      </c>
      <c r="D13" s="11">
        <v>2</v>
      </c>
      <c r="E13" s="11">
        <v>2</v>
      </c>
      <c r="F13" s="11">
        <v>4</v>
      </c>
      <c r="G13" s="11">
        <v>2</v>
      </c>
      <c r="H13" s="11">
        <v>2</v>
      </c>
      <c r="I13" s="11">
        <v>3</v>
      </c>
      <c r="J13" s="11">
        <v>3</v>
      </c>
      <c r="K13" s="11">
        <v>1.5</v>
      </c>
      <c r="L13" s="11">
        <v>3</v>
      </c>
      <c r="M13" s="2">
        <f t="shared" si="0"/>
        <v>23.5</v>
      </c>
      <c r="N13" s="14">
        <v>8</v>
      </c>
      <c r="O13" s="24">
        <v>4.15</v>
      </c>
      <c r="P13" s="25">
        <v>4.15</v>
      </c>
      <c r="Q13" s="25">
        <v>4.54</v>
      </c>
      <c r="R13" s="26">
        <v>4.28</v>
      </c>
      <c r="S13" s="24"/>
      <c r="T13" s="25"/>
      <c r="U13" s="25"/>
      <c r="V13" s="26"/>
      <c r="W13" s="20">
        <f t="shared" si="1"/>
        <v>4.28</v>
      </c>
      <c r="X13" s="20">
        <f t="shared" si="2"/>
        <v>35.78</v>
      </c>
    </row>
    <row r="14" spans="1:24" ht="15">
      <c r="A14" s="11" t="s">
        <v>22</v>
      </c>
      <c r="B14" s="2">
        <v>25</v>
      </c>
      <c r="C14" s="11">
        <v>1</v>
      </c>
      <c r="D14" s="11">
        <v>2</v>
      </c>
      <c r="E14" s="11">
        <v>2</v>
      </c>
      <c r="F14" s="11">
        <v>4</v>
      </c>
      <c r="G14" s="11">
        <v>2</v>
      </c>
      <c r="H14" s="11">
        <v>2</v>
      </c>
      <c r="I14" s="11"/>
      <c r="J14" s="11"/>
      <c r="K14" s="11">
        <v>3</v>
      </c>
      <c r="L14" s="11">
        <v>1.5</v>
      </c>
      <c r="M14" s="2">
        <f t="shared" si="0"/>
        <v>17.5</v>
      </c>
      <c r="N14" s="14">
        <v>10</v>
      </c>
      <c r="O14" s="24">
        <v>5</v>
      </c>
      <c r="P14" s="25">
        <v>4.71</v>
      </c>
      <c r="Q14" s="25">
        <v>4.86</v>
      </c>
      <c r="R14" s="26">
        <v>4.86</v>
      </c>
      <c r="S14" s="24">
        <v>2.205</v>
      </c>
      <c r="T14" s="25">
        <v>3.8936363636364</v>
      </c>
      <c r="U14" s="25">
        <v>3.4866666666667</v>
      </c>
      <c r="V14" s="26">
        <v>3.2</v>
      </c>
      <c r="W14" s="20">
        <f t="shared" si="1"/>
        <v>8.06</v>
      </c>
      <c r="X14" s="20">
        <f t="shared" si="2"/>
        <v>35.56</v>
      </c>
    </row>
    <row r="15" spans="1:24" ht="15">
      <c r="A15" s="11" t="s">
        <v>155</v>
      </c>
      <c r="B15" s="2">
        <v>25</v>
      </c>
      <c r="C15" s="11"/>
      <c r="D15" s="11"/>
      <c r="E15" s="11">
        <v>2</v>
      </c>
      <c r="F15" s="11">
        <v>4</v>
      </c>
      <c r="G15" s="11">
        <v>2</v>
      </c>
      <c r="H15" s="11">
        <v>2</v>
      </c>
      <c r="I15" s="11"/>
      <c r="J15" s="11">
        <v>3</v>
      </c>
      <c r="K15" s="11">
        <v>3</v>
      </c>
      <c r="L15" s="11">
        <v>3</v>
      </c>
      <c r="M15" s="2">
        <f t="shared" si="0"/>
        <v>19</v>
      </c>
      <c r="N15" s="14">
        <v>9</v>
      </c>
      <c r="O15" s="24">
        <v>3.88</v>
      </c>
      <c r="P15" s="25">
        <v>4</v>
      </c>
      <c r="Q15" s="25">
        <v>3.86</v>
      </c>
      <c r="R15" s="26">
        <v>3.91</v>
      </c>
      <c r="S15" s="24">
        <v>3.7222727272727</v>
      </c>
      <c r="T15" s="25">
        <v>3.0921212121212</v>
      </c>
      <c r="U15" s="25">
        <v>3.7783333333333</v>
      </c>
      <c r="V15" s="26">
        <v>3.53</v>
      </c>
      <c r="W15" s="20">
        <f t="shared" si="1"/>
        <v>7.4399999999999995</v>
      </c>
      <c r="X15" s="20">
        <f t="shared" si="2"/>
        <v>35.44</v>
      </c>
    </row>
    <row r="16" spans="1:24" ht="15">
      <c r="A16" s="11" t="s">
        <v>116</v>
      </c>
      <c r="B16" s="2">
        <v>25</v>
      </c>
      <c r="C16" s="11">
        <v>1</v>
      </c>
      <c r="D16" s="11">
        <v>2</v>
      </c>
      <c r="E16" s="11"/>
      <c r="F16" s="11">
        <v>4</v>
      </c>
      <c r="G16" s="11">
        <v>2</v>
      </c>
      <c r="H16" s="11"/>
      <c r="I16" s="11">
        <v>3</v>
      </c>
      <c r="J16" s="11">
        <v>3</v>
      </c>
      <c r="K16" s="11">
        <v>3</v>
      </c>
      <c r="L16" s="11">
        <v>3</v>
      </c>
      <c r="M16" s="2">
        <f t="shared" si="0"/>
        <v>21</v>
      </c>
      <c r="N16" s="14">
        <v>9.5</v>
      </c>
      <c r="O16" s="24">
        <v>3.43</v>
      </c>
      <c r="P16" s="25">
        <v>3.71</v>
      </c>
      <c r="Q16" s="25">
        <v>3.79</v>
      </c>
      <c r="R16" s="26">
        <v>3.64</v>
      </c>
      <c r="S16" s="24"/>
      <c r="T16" s="25"/>
      <c r="U16" s="25"/>
      <c r="V16" s="26"/>
      <c r="W16" s="20">
        <f t="shared" si="1"/>
        <v>3.64</v>
      </c>
      <c r="X16" s="20">
        <f t="shared" si="2"/>
        <v>34.14</v>
      </c>
    </row>
    <row r="17" spans="1:24" ht="15">
      <c r="A17" s="11" t="s">
        <v>122</v>
      </c>
      <c r="B17" s="2">
        <v>25</v>
      </c>
      <c r="C17" s="11">
        <v>1</v>
      </c>
      <c r="D17" s="11"/>
      <c r="E17" s="11">
        <v>2</v>
      </c>
      <c r="F17" s="11">
        <v>4</v>
      </c>
      <c r="G17" s="11"/>
      <c r="H17" s="11">
        <v>2</v>
      </c>
      <c r="I17" s="11">
        <v>3</v>
      </c>
      <c r="J17" s="11">
        <v>3</v>
      </c>
      <c r="K17" s="11"/>
      <c r="L17" s="11">
        <v>1.5</v>
      </c>
      <c r="M17" s="2">
        <f t="shared" si="0"/>
        <v>16.5</v>
      </c>
      <c r="N17" s="14">
        <v>10</v>
      </c>
      <c r="O17" s="24">
        <v>3.86</v>
      </c>
      <c r="P17" s="25">
        <v>4</v>
      </c>
      <c r="Q17" s="25">
        <v>4.14</v>
      </c>
      <c r="R17" s="26">
        <v>4</v>
      </c>
      <c r="S17" s="24">
        <v>3.5743939393939</v>
      </c>
      <c r="T17" s="25">
        <v>3.5757575757576</v>
      </c>
      <c r="U17" s="25">
        <v>3.435</v>
      </c>
      <c r="V17" s="26">
        <v>3.53</v>
      </c>
      <c r="W17" s="20">
        <f t="shared" si="1"/>
        <v>7.529999999999999</v>
      </c>
      <c r="X17" s="20">
        <f t="shared" si="2"/>
        <v>34.03</v>
      </c>
    </row>
    <row r="18" spans="1:24" ht="15">
      <c r="A18" s="11" t="s">
        <v>173</v>
      </c>
      <c r="B18" s="2">
        <v>25</v>
      </c>
      <c r="C18" s="11">
        <v>1</v>
      </c>
      <c r="D18" s="11"/>
      <c r="E18" s="11">
        <v>2</v>
      </c>
      <c r="F18" s="11">
        <v>4</v>
      </c>
      <c r="G18" s="11">
        <v>2</v>
      </c>
      <c r="H18" s="11"/>
      <c r="I18" s="11"/>
      <c r="J18" s="11">
        <v>3</v>
      </c>
      <c r="K18" s="11">
        <v>3</v>
      </c>
      <c r="L18" s="11">
        <v>1.5</v>
      </c>
      <c r="M18" s="2">
        <f t="shared" si="0"/>
        <v>16.5</v>
      </c>
      <c r="N18" s="14">
        <v>9</v>
      </c>
      <c r="O18" s="24">
        <v>4.29</v>
      </c>
      <c r="P18" s="25">
        <v>4.29</v>
      </c>
      <c r="Q18" s="25">
        <v>4.29</v>
      </c>
      <c r="R18" s="26">
        <v>4.29</v>
      </c>
      <c r="S18" s="24">
        <v>3.8322727272727</v>
      </c>
      <c r="T18" s="25">
        <v>2.7865151515151</v>
      </c>
      <c r="U18" s="25">
        <v>4.3069696969697</v>
      </c>
      <c r="V18" s="26">
        <v>3.64</v>
      </c>
      <c r="W18" s="20">
        <f t="shared" si="1"/>
        <v>7.93</v>
      </c>
      <c r="X18" s="20">
        <f t="shared" si="2"/>
        <v>33.43</v>
      </c>
    </row>
    <row r="19" spans="1:24" ht="15">
      <c r="A19" s="11" t="s">
        <v>153</v>
      </c>
      <c r="B19" s="2">
        <v>25</v>
      </c>
      <c r="C19" s="11">
        <v>1</v>
      </c>
      <c r="D19" s="11"/>
      <c r="E19" s="11">
        <v>2</v>
      </c>
      <c r="F19" s="11">
        <v>4</v>
      </c>
      <c r="G19" s="11">
        <v>2</v>
      </c>
      <c r="H19" s="11"/>
      <c r="I19" s="11">
        <v>3</v>
      </c>
      <c r="J19" s="11">
        <v>3</v>
      </c>
      <c r="K19" s="11">
        <v>3</v>
      </c>
      <c r="L19" s="11">
        <v>1.5</v>
      </c>
      <c r="M19" s="2">
        <f t="shared" si="0"/>
        <v>19.5</v>
      </c>
      <c r="N19" s="14">
        <v>9</v>
      </c>
      <c r="O19" s="24">
        <v>3.79</v>
      </c>
      <c r="P19" s="25">
        <v>3.64</v>
      </c>
      <c r="Q19" s="25">
        <v>3.57</v>
      </c>
      <c r="R19" s="26">
        <v>3.67</v>
      </c>
      <c r="S19" s="24"/>
      <c r="T19" s="25"/>
      <c r="U19" s="25"/>
      <c r="V19" s="26"/>
      <c r="W19" s="20">
        <f t="shared" si="1"/>
        <v>3.67</v>
      </c>
      <c r="X19" s="20">
        <f t="shared" si="2"/>
        <v>32.17</v>
      </c>
    </row>
    <row r="20" spans="1:24" ht="15">
      <c r="A20" s="11" t="s">
        <v>66</v>
      </c>
      <c r="B20" s="2">
        <v>25</v>
      </c>
      <c r="C20" s="11">
        <v>1</v>
      </c>
      <c r="D20" s="11"/>
      <c r="E20" s="11">
        <v>2</v>
      </c>
      <c r="F20" s="11">
        <v>4</v>
      </c>
      <c r="G20" s="11"/>
      <c r="H20" s="11"/>
      <c r="I20" s="11">
        <v>3</v>
      </c>
      <c r="J20" s="11"/>
      <c r="K20" s="11">
        <v>3</v>
      </c>
      <c r="L20" s="11">
        <v>3</v>
      </c>
      <c r="M20" s="2">
        <f t="shared" si="0"/>
        <v>16</v>
      </c>
      <c r="N20" s="14">
        <v>9</v>
      </c>
      <c r="O20" s="24">
        <v>3.75</v>
      </c>
      <c r="P20" s="25">
        <v>2.92</v>
      </c>
      <c r="Q20" s="25">
        <v>3</v>
      </c>
      <c r="R20" s="26">
        <v>3.22</v>
      </c>
      <c r="S20" s="24">
        <v>4.0348484848485</v>
      </c>
      <c r="T20" s="25">
        <v>3.589696969697</v>
      </c>
      <c r="U20" s="25">
        <v>3.9195454545455</v>
      </c>
      <c r="V20" s="26">
        <v>3.85</v>
      </c>
      <c r="W20" s="20">
        <f t="shared" si="1"/>
        <v>7.07</v>
      </c>
      <c r="X20" s="20">
        <f t="shared" si="2"/>
        <v>32.07</v>
      </c>
    </row>
    <row r="21" spans="1:24" ht="15">
      <c r="A21" s="11" t="s">
        <v>161</v>
      </c>
      <c r="B21" s="2">
        <v>25</v>
      </c>
      <c r="C21" s="11">
        <v>1</v>
      </c>
      <c r="D21" s="11">
        <v>2</v>
      </c>
      <c r="E21" s="11">
        <v>2</v>
      </c>
      <c r="F21" s="11">
        <v>4</v>
      </c>
      <c r="G21" s="11"/>
      <c r="H21" s="11"/>
      <c r="I21" s="11"/>
      <c r="J21" s="11"/>
      <c r="K21" s="11">
        <v>3</v>
      </c>
      <c r="L21" s="11">
        <v>3</v>
      </c>
      <c r="M21" s="2">
        <f t="shared" si="0"/>
        <v>15</v>
      </c>
      <c r="N21" s="14">
        <v>9</v>
      </c>
      <c r="O21" s="24">
        <v>4.31</v>
      </c>
      <c r="P21" s="25">
        <v>4.15</v>
      </c>
      <c r="Q21" s="25">
        <v>4.31</v>
      </c>
      <c r="R21" s="26">
        <v>4.26</v>
      </c>
      <c r="S21" s="24">
        <v>2.7921212121212</v>
      </c>
      <c r="T21" s="25">
        <v>2.1942424242424</v>
      </c>
      <c r="U21" s="25">
        <v>3.3304545454545</v>
      </c>
      <c r="V21" s="26">
        <v>2.77</v>
      </c>
      <c r="W21" s="20">
        <f t="shared" si="1"/>
        <v>7.029999999999999</v>
      </c>
      <c r="X21" s="20">
        <f t="shared" si="2"/>
        <v>31.03</v>
      </c>
    </row>
    <row r="22" spans="1:24" ht="15">
      <c r="A22" s="11" t="s">
        <v>36</v>
      </c>
      <c r="B22" s="2">
        <v>25</v>
      </c>
      <c r="C22" s="11">
        <v>1</v>
      </c>
      <c r="D22" s="11">
        <v>2</v>
      </c>
      <c r="E22" s="11">
        <v>2</v>
      </c>
      <c r="F22" s="11">
        <v>4</v>
      </c>
      <c r="G22" s="11">
        <v>2</v>
      </c>
      <c r="H22" s="11"/>
      <c r="I22" s="11">
        <v>3</v>
      </c>
      <c r="J22" s="11">
        <v>3</v>
      </c>
      <c r="K22" s="11">
        <v>3</v>
      </c>
      <c r="L22" s="11">
        <v>3</v>
      </c>
      <c r="M22" s="2">
        <f t="shared" si="0"/>
        <v>23</v>
      </c>
      <c r="N22" s="14"/>
      <c r="O22" s="24">
        <v>4.8</v>
      </c>
      <c r="P22" s="25">
        <v>5</v>
      </c>
      <c r="Q22" s="25">
        <v>4.9</v>
      </c>
      <c r="R22" s="26">
        <v>4.9</v>
      </c>
      <c r="S22" s="24">
        <v>3.0198484848485</v>
      </c>
      <c r="T22" s="25">
        <v>2.7043939393939</v>
      </c>
      <c r="U22" s="25">
        <v>2.8424242424242</v>
      </c>
      <c r="V22" s="26">
        <v>2.86</v>
      </c>
      <c r="W22" s="20">
        <f t="shared" si="1"/>
        <v>7.76</v>
      </c>
      <c r="X22" s="20">
        <f t="shared" si="2"/>
        <v>30.759999999999998</v>
      </c>
    </row>
    <row r="23" spans="1:24" ht="15">
      <c r="A23" s="11" t="s">
        <v>91</v>
      </c>
      <c r="B23" s="2">
        <v>25</v>
      </c>
      <c r="C23" s="11">
        <v>1</v>
      </c>
      <c r="D23" s="11">
        <v>2</v>
      </c>
      <c r="E23" s="11">
        <v>2</v>
      </c>
      <c r="F23" s="11">
        <v>4</v>
      </c>
      <c r="G23" s="11">
        <v>2</v>
      </c>
      <c r="H23" s="11"/>
      <c r="I23" s="11">
        <v>3</v>
      </c>
      <c r="J23" s="11">
        <v>3</v>
      </c>
      <c r="K23" s="11"/>
      <c r="L23" s="11"/>
      <c r="M23" s="2">
        <f t="shared" si="0"/>
        <v>17</v>
      </c>
      <c r="N23" s="14">
        <v>6</v>
      </c>
      <c r="O23" s="24">
        <v>4.62</v>
      </c>
      <c r="P23" s="25">
        <v>4.31</v>
      </c>
      <c r="Q23" s="25">
        <v>4.31</v>
      </c>
      <c r="R23" s="26">
        <v>4.41</v>
      </c>
      <c r="S23" s="24">
        <v>3.0662121212121</v>
      </c>
      <c r="T23" s="25">
        <v>3.0890909090909</v>
      </c>
      <c r="U23" s="25">
        <v>3.8272727272727</v>
      </c>
      <c r="V23" s="26">
        <v>3.33</v>
      </c>
      <c r="W23" s="20">
        <f t="shared" si="1"/>
        <v>7.74</v>
      </c>
      <c r="X23" s="20">
        <f t="shared" si="2"/>
        <v>30.740000000000002</v>
      </c>
    </row>
    <row r="24" spans="1:24" ht="15">
      <c r="A24" s="11" t="s">
        <v>167</v>
      </c>
      <c r="B24" s="2">
        <v>25</v>
      </c>
      <c r="C24" s="11">
        <v>1</v>
      </c>
      <c r="D24" s="11"/>
      <c r="E24" s="11">
        <v>2</v>
      </c>
      <c r="F24" s="11">
        <v>3</v>
      </c>
      <c r="G24" s="11"/>
      <c r="H24" s="11">
        <v>2</v>
      </c>
      <c r="I24" s="11">
        <v>3</v>
      </c>
      <c r="J24" s="11"/>
      <c r="K24" s="11">
        <v>3</v>
      </c>
      <c r="L24" s="11"/>
      <c r="M24" s="2">
        <f t="shared" si="0"/>
        <v>14</v>
      </c>
      <c r="N24" s="14">
        <v>9</v>
      </c>
      <c r="O24" s="24">
        <v>3.91</v>
      </c>
      <c r="P24" s="25">
        <v>3.91</v>
      </c>
      <c r="Q24" s="25">
        <v>3.45</v>
      </c>
      <c r="R24" s="26">
        <v>3.76</v>
      </c>
      <c r="S24" s="24">
        <v>3.7628787878788</v>
      </c>
      <c r="T24" s="25">
        <v>3.5556060606061</v>
      </c>
      <c r="U24" s="25">
        <v>3.9219696969697</v>
      </c>
      <c r="V24" s="26">
        <v>3.75</v>
      </c>
      <c r="W24" s="20">
        <f t="shared" si="1"/>
        <v>7.51</v>
      </c>
      <c r="X24" s="20">
        <f t="shared" si="2"/>
        <v>30.509999999999998</v>
      </c>
    </row>
    <row r="25" spans="1:24" ht="15">
      <c r="A25" s="11" t="s">
        <v>28</v>
      </c>
      <c r="B25" s="2">
        <v>25</v>
      </c>
      <c r="C25" s="11">
        <v>1</v>
      </c>
      <c r="D25" s="11">
        <v>2</v>
      </c>
      <c r="E25" s="11">
        <v>2</v>
      </c>
      <c r="F25" s="11">
        <v>4</v>
      </c>
      <c r="G25" s="11">
        <v>2</v>
      </c>
      <c r="H25" s="11"/>
      <c r="I25" s="11">
        <v>3</v>
      </c>
      <c r="J25" s="11">
        <v>3</v>
      </c>
      <c r="K25" s="11">
        <v>3</v>
      </c>
      <c r="L25" s="11">
        <v>3</v>
      </c>
      <c r="M25" s="2">
        <f t="shared" si="0"/>
        <v>23</v>
      </c>
      <c r="N25" s="14">
        <v>0</v>
      </c>
      <c r="O25" s="24">
        <v>4.26</v>
      </c>
      <c r="P25" s="25">
        <v>4.53</v>
      </c>
      <c r="Q25" s="25">
        <v>4.32</v>
      </c>
      <c r="R25" s="26">
        <v>4.37</v>
      </c>
      <c r="S25" s="24">
        <v>2.17</v>
      </c>
      <c r="T25" s="25">
        <v>2.46</v>
      </c>
      <c r="U25" s="25">
        <v>3.3825</v>
      </c>
      <c r="V25" s="26">
        <v>2.67</v>
      </c>
      <c r="W25" s="20">
        <f t="shared" si="1"/>
        <v>7.04</v>
      </c>
      <c r="X25" s="20">
        <f t="shared" si="2"/>
        <v>30.04</v>
      </c>
    </row>
    <row r="26" spans="1:24" ht="15">
      <c r="A26" s="11" t="s">
        <v>45</v>
      </c>
      <c r="B26" s="2">
        <v>25</v>
      </c>
      <c r="C26" s="11">
        <v>1</v>
      </c>
      <c r="D26" s="11">
        <v>2</v>
      </c>
      <c r="E26" s="11">
        <v>2</v>
      </c>
      <c r="F26" s="11">
        <v>4</v>
      </c>
      <c r="G26" s="11">
        <v>2</v>
      </c>
      <c r="H26" s="11"/>
      <c r="I26" s="11">
        <v>3</v>
      </c>
      <c r="J26" s="11">
        <v>3</v>
      </c>
      <c r="K26" s="11">
        <v>3</v>
      </c>
      <c r="L26" s="11">
        <v>3</v>
      </c>
      <c r="M26" s="2">
        <f t="shared" si="0"/>
        <v>23</v>
      </c>
      <c r="N26" s="14">
        <v>0</v>
      </c>
      <c r="O26" s="24">
        <v>3.61</v>
      </c>
      <c r="P26" s="25">
        <v>4.28</v>
      </c>
      <c r="Q26" s="25">
        <v>4.22</v>
      </c>
      <c r="R26" s="26">
        <v>4.04</v>
      </c>
      <c r="S26" s="24">
        <v>2.645</v>
      </c>
      <c r="T26" s="25">
        <v>2.8401515151515</v>
      </c>
      <c r="U26" s="25">
        <v>2.97</v>
      </c>
      <c r="V26" s="26">
        <v>2.82</v>
      </c>
      <c r="W26" s="20">
        <f t="shared" si="1"/>
        <v>6.859999999999999</v>
      </c>
      <c r="X26" s="20">
        <f t="shared" si="2"/>
        <v>29.86</v>
      </c>
    </row>
    <row r="27" spans="1:24" ht="15">
      <c r="A27" s="11" t="s">
        <v>20</v>
      </c>
      <c r="B27" s="2">
        <v>25</v>
      </c>
      <c r="C27" s="11">
        <v>1</v>
      </c>
      <c r="D27" s="11">
        <v>2</v>
      </c>
      <c r="E27" s="11"/>
      <c r="F27" s="11">
        <v>4</v>
      </c>
      <c r="G27" s="11"/>
      <c r="H27" s="11"/>
      <c r="I27" s="11"/>
      <c r="J27" s="11">
        <v>3</v>
      </c>
      <c r="K27" s="11">
        <v>3</v>
      </c>
      <c r="L27" s="11">
        <v>3</v>
      </c>
      <c r="M27" s="2">
        <f t="shared" si="0"/>
        <v>16</v>
      </c>
      <c r="N27" s="14">
        <v>9</v>
      </c>
      <c r="O27" s="24"/>
      <c r="P27" s="25"/>
      <c r="Q27" s="25"/>
      <c r="R27" s="26"/>
      <c r="S27" s="24">
        <v>4.50875</v>
      </c>
      <c r="T27" s="25">
        <v>3.8033333333333</v>
      </c>
      <c r="U27" s="25">
        <v>4.1575</v>
      </c>
      <c r="V27" s="26">
        <v>4.16</v>
      </c>
      <c r="W27" s="20">
        <f t="shared" si="1"/>
        <v>4.16</v>
      </c>
      <c r="X27" s="20">
        <f t="shared" si="2"/>
        <v>29.16</v>
      </c>
    </row>
    <row r="28" spans="1:24" ht="15">
      <c r="A28" s="11" t="s">
        <v>164</v>
      </c>
      <c r="B28" s="2">
        <v>25</v>
      </c>
      <c r="C28" s="11">
        <v>1</v>
      </c>
      <c r="D28" s="11"/>
      <c r="E28" s="11">
        <v>2</v>
      </c>
      <c r="F28" s="11">
        <v>4</v>
      </c>
      <c r="G28" s="11"/>
      <c r="H28" s="11"/>
      <c r="I28" s="11">
        <v>3</v>
      </c>
      <c r="J28" s="11">
        <v>3</v>
      </c>
      <c r="K28" s="11">
        <v>3</v>
      </c>
      <c r="L28" s="11"/>
      <c r="M28" s="2">
        <f t="shared" si="0"/>
        <v>16</v>
      </c>
      <c r="N28" s="14">
        <v>9</v>
      </c>
      <c r="O28" s="24">
        <v>4</v>
      </c>
      <c r="P28" s="25">
        <v>4.05</v>
      </c>
      <c r="Q28" s="25">
        <v>4.17</v>
      </c>
      <c r="R28" s="26">
        <v>4.07</v>
      </c>
      <c r="S28" s="24"/>
      <c r="T28" s="25"/>
      <c r="U28" s="25"/>
      <c r="V28" s="26"/>
      <c r="W28" s="20">
        <f t="shared" si="1"/>
        <v>4.07</v>
      </c>
      <c r="X28" s="20">
        <f t="shared" si="2"/>
        <v>29.07</v>
      </c>
    </row>
    <row r="29" spans="1:24" ht="15">
      <c r="A29" s="11" t="s">
        <v>168</v>
      </c>
      <c r="B29" s="2">
        <v>25</v>
      </c>
      <c r="C29" s="11">
        <v>1</v>
      </c>
      <c r="D29" s="11">
        <v>2</v>
      </c>
      <c r="E29" s="11">
        <v>2</v>
      </c>
      <c r="F29" s="11">
        <v>4</v>
      </c>
      <c r="G29" s="11"/>
      <c r="H29" s="11">
        <v>2</v>
      </c>
      <c r="I29" s="11"/>
      <c r="J29" s="11"/>
      <c r="K29" s="11"/>
      <c r="L29" s="11"/>
      <c r="M29" s="2">
        <f t="shared" si="0"/>
        <v>11</v>
      </c>
      <c r="N29" s="14">
        <v>10</v>
      </c>
      <c r="O29" s="24">
        <v>3.89</v>
      </c>
      <c r="P29" s="25">
        <v>4.33</v>
      </c>
      <c r="Q29" s="25">
        <v>3.11</v>
      </c>
      <c r="R29" s="26">
        <v>3.78</v>
      </c>
      <c r="S29" s="24">
        <v>4.1430303030303</v>
      </c>
      <c r="T29" s="25">
        <v>4.4281818181818</v>
      </c>
      <c r="U29" s="25">
        <v>3.4242424242424</v>
      </c>
      <c r="V29" s="26">
        <v>4</v>
      </c>
      <c r="W29" s="20">
        <f t="shared" si="1"/>
        <v>7.779999999999999</v>
      </c>
      <c r="X29" s="20">
        <f t="shared" si="2"/>
        <v>28.78</v>
      </c>
    </row>
    <row r="30" spans="1:24" ht="15">
      <c r="A30" s="11" t="s">
        <v>160</v>
      </c>
      <c r="B30" s="2">
        <v>25</v>
      </c>
      <c r="C30" s="11">
        <v>1</v>
      </c>
      <c r="D30" s="11">
        <v>2</v>
      </c>
      <c r="E30" s="11">
        <v>2</v>
      </c>
      <c r="F30" s="11">
        <v>1</v>
      </c>
      <c r="G30" s="11"/>
      <c r="H30" s="11"/>
      <c r="I30" s="11"/>
      <c r="J30" s="11">
        <v>3</v>
      </c>
      <c r="K30" s="11">
        <v>3</v>
      </c>
      <c r="L30" s="11">
        <v>3</v>
      </c>
      <c r="M30" s="2">
        <f t="shared" si="0"/>
        <v>15</v>
      </c>
      <c r="N30" s="14">
        <v>6</v>
      </c>
      <c r="O30" s="24">
        <v>3.3</v>
      </c>
      <c r="P30" s="25">
        <v>3.4</v>
      </c>
      <c r="Q30" s="25">
        <v>3</v>
      </c>
      <c r="R30" s="26">
        <v>3.23</v>
      </c>
      <c r="S30" s="24">
        <v>3.6245454545455</v>
      </c>
      <c r="T30" s="25">
        <v>3.7809090909091</v>
      </c>
      <c r="U30" s="25">
        <v>3.7759090909091</v>
      </c>
      <c r="V30" s="26">
        <v>3.73</v>
      </c>
      <c r="W30" s="20">
        <f t="shared" si="1"/>
        <v>6.96</v>
      </c>
      <c r="X30" s="20">
        <f t="shared" si="2"/>
        <v>27.96</v>
      </c>
    </row>
    <row r="31" spans="1:24" ht="15">
      <c r="A31" s="11" t="s">
        <v>146</v>
      </c>
      <c r="B31" s="2">
        <v>25</v>
      </c>
      <c r="C31" s="11">
        <v>1</v>
      </c>
      <c r="D31" s="11"/>
      <c r="E31" s="11">
        <v>2</v>
      </c>
      <c r="F31" s="11">
        <v>4</v>
      </c>
      <c r="G31" s="11"/>
      <c r="H31" s="11"/>
      <c r="I31" s="11">
        <v>3</v>
      </c>
      <c r="J31" s="11">
        <v>3</v>
      </c>
      <c r="K31" s="11">
        <v>3</v>
      </c>
      <c r="L31" s="11">
        <v>3</v>
      </c>
      <c r="M31" s="2">
        <f t="shared" si="0"/>
        <v>19</v>
      </c>
      <c r="N31" s="14"/>
      <c r="O31" s="24">
        <v>4.5</v>
      </c>
      <c r="P31" s="25">
        <v>4.5</v>
      </c>
      <c r="Q31" s="25">
        <v>3.67</v>
      </c>
      <c r="R31" s="26">
        <v>4.22</v>
      </c>
      <c r="S31" s="24">
        <v>3.5942424242424</v>
      </c>
      <c r="T31" s="25">
        <v>4.0404545454545</v>
      </c>
      <c r="U31" s="25">
        <v>3.8315151515152</v>
      </c>
      <c r="V31" s="26">
        <v>3.82</v>
      </c>
      <c r="W31" s="20">
        <f t="shared" si="1"/>
        <v>8.04</v>
      </c>
      <c r="X31" s="20">
        <f t="shared" si="2"/>
        <v>27.04</v>
      </c>
    </row>
    <row r="32" spans="1:24" ht="15">
      <c r="A32" s="11" t="s">
        <v>148</v>
      </c>
      <c r="B32" s="2">
        <v>25</v>
      </c>
      <c r="C32" s="11">
        <v>1</v>
      </c>
      <c r="D32" s="11">
        <v>2</v>
      </c>
      <c r="E32" s="11">
        <v>2</v>
      </c>
      <c r="F32" s="11">
        <v>4</v>
      </c>
      <c r="G32" s="11">
        <v>2</v>
      </c>
      <c r="H32" s="11">
        <v>2</v>
      </c>
      <c r="I32" s="11">
        <v>3</v>
      </c>
      <c r="J32" s="11">
        <v>3</v>
      </c>
      <c r="K32" s="11">
        <v>3</v>
      </c>
      <c r="L32" s="11">
        <v>3</v>
      </c>
      <c r="M32" s="2">
        <f t="shared" si="0"/>
        <v>25</v>
      </c>
      <c r="N32" s="14"/>
      <c r="O32" s="24"/>
      <c r="P32" s="25"/>
      <c r="Q32" s="25"/>
      <c r="R32" s="26"/>
      <c r="S32" s="24"/>
      <c r="T32" s="25"/>
      <c r="U32" s="25"/>
      <c r="V32" s="26"/>
      <c r="W32" s="20">
        <f t="shared" si="1"/>
        <v>0</v>
      </c>
      <c r="X32" s="20">
        <f t="shared" si="2"/>
        <v>25</v>
      </c>
    </row>
    <row r="33" spans="1:24" ht="15">
      <c r="A33" s="11" t="s">
        <v>16</v>
      </c>
      <c r="B33" s="2">
        <v>25</v>
      </c>
      <c r="C33" s="11">
        <v>1</v>
      </c>
      <c r="D33" s="11"/>
      <c r="E33" s="11">
        <v>2</v>
      </c>
      <c r="F33" s="11">
        <v>4</v>
      </c>
      <c r="G33" s="11"/>
      <c r="H33" s="11"/>
      <c r="I33" s="11"/>
      <c r="J33" s="11"/>
      <c r="K33" s="11"/>
      <c r="L33" s="11"/>
      <c r="M33" s="2">
        <f t="shared" si="0"/>
        <v>7</v>
      </c>
      <c r="N33" s="14">
        <v>9</v>
      </c>
      <c r="O33" s="24">
        <v>4</v>
      </c>
      <c r="P33" s="25">
        <v>4.4</v>
      </c>
      <c r="Q33" s="25">
        <v>4.2</v>
      </c>
      <c r="R33" s="26">
        <v>4.2</v>
      </c>
      <c r="S33" s="24">
        <v>2.1821212121212</v>
      </c>
      <c r="T33" s="25">
        <v>3.7848484848485</v>
      </c>
      <c r="U33" s="25">
        <v>3.7327272727273</v>
      </c>
      <c r="V33" s="26">
        <v>3.23</v>
      </c>
      <c r="W33" s="20">
        <f t="shared" si="1"/>
        <v>7.43</v>
      </c>
      <c r="X33" s="20">
        <f t="shared" si="2"/>
        <v>23.43</v>
      </c>
    </row>
    <row r="34" spans="1:24" ht="15">
      <c r="A34" s="11" t="s">
        <v>157</v>
      </c>
      <c r="B34" s="2">
        <v>25</v>
      </c>
      <c r="C34" s="11">
        <v>1</v>
      </c>
      <c r="D34" s="11"/>
      <c r="E34" s="11">
        <v>2</v>
      </c>
      <c r="F34" s="11">
        <v>4</v>
      </c>
      <c r="G34" s="11"/>
      <c r="H34" s="11"/>
      <c r="I34" s="11"/>
      <c r="J34" s="11">
        <v>3</v>
      </c>
      <c r="K34" s="11"/>
      <c r="L34" s="11"/>
      <c r="M34" s="2">
        <f t="shared" si="0"/>
        <v>10</v>
      </c>
      <c r="N34" s="14">
        <v>8</v>
      </c>
      <c r="O34" s="24">
        <v>4.44</v>
      </c>
      <c r="P34" s="25">
        <v>4.13</v>
      </c>
      <c r="Q34" s="25">
        <v>4.44</v>
      </c>
      <c r="R34" s="26">
        <v>4.33</v>
      </c>
      <c r="S34" s="24"/>
      <c r="T34" s="25"/>
      <c r="U34" s="25"/>
      <c r="V34" s="26"/>
      <c r="W34" s="20">
        <f t="shared" si="1"/>
        <v>4.33</v>
      </c>
      <c r="X34" s="20">
        <f t="shared" si="2"/>
        <v>22.33</v>
      </c>
    </row>
    <row r="35" spans="1:24" ht="15">
      <c r="A35" s="11" t="s">
        <v>120</v>
      </c>
      <c r="B35" s="2">
        <v>25</v>
      </c>
      <c r="C35" s="11"/>
      <c r="D35" s="11"/>
      <c r="E35" s="11"/>
      <c r="F35" s="11">
        <v>4</v>
      </c>
      <c r="G35" s="11">
        <v>2</v>
      </c>
      <c r="H35" s="11">
        <v>2</v>
      </c>
      <c r="I35" s="11">
        <v>3</v>
      </c>
      <c r="J35" s="11">
        <v>3</v>
      </c>
      <c r="K35" s="11">
        <v>3</v>
      </c>
      <c r="L35" s="11">
        <v>3</v>
      </c>
      <c r="M35" s="2">
        <f t="shared" si="0"/>
        <v>20</v>
      </c>
      <c r="N35" s="14"/>
      <c r="O35" s="24"/>
      <c r="P35" s="25"/>
      <c r="Q35" s="25"/>
      <c r="R35" s="26"/>
      <c r="S35" s="24"/>
      <c r="T35" s="25"/>
      <c r="U35" s="25"/>
      <c r="V35" s="26"/>
      <c r="W35" s="20">
        <f aca="true" t="shared" si="3" ref="W35:W66">R35+V35</f>
        <v>0</v>
      </c>
      <c r="X35" s="20">
        <f aca="true" t="shared" si="4" ref="X35:X66">M35+N35+W35</f>
        <v>20</v>
      </c>
    </row>
    <row r="36" spans="1:24" ht="15">
      <c r="A36" s="11" t="s">
        <v>71</v>
      </c>
      <c r="B36" s="2">
        <v>25</v>
      </c>
      <c r="C36" s="11">
        <v>1</v>
      </c>
      <c r="D36" s="11">
        <v>2</v>
      </c>
      <c r="E36" s="11">
        <v>2</v>
      </c>
      <c r="F36" s="11">
        <v>4</v>
      </c>
      <c r="G36" s="11"/>
      <c r="H36" s="11"/>
      <c r="I36" s="11">
        <v>3</v>
      </c>
      <c r="J36" s="11">
        <v>3</v>
      </c>
      <c r="K36" s="11">
        <v>3</v>
      </c>
      <c r="L36" s="11">
        <v>1.5</v>
      </c>
      <c r="M36" s="2">
        <f t="shared" si="0"/>
        <v>19.5</v>
      </c>
      <c r="N36" s="14"/>
      <c r="O36" s="24"/>
      <c r="P36" s="25"/>
      <c r="Q36" s="25"/>
      <c r="R36" s="26"/>
      <c r="S36" s="24"/>
      <c r="T36" s="25"/>
      <c r="U36" s="25"/>
      <c r="V36" s="26"/>
      <c r="W36" s="20">
        <f t="shared" si="3"/>
        <v>0</v>
      </c>
      <c r="X36" s="20">
        <f t="shared" si="4"/>
        <v>19.5</v>
      </c>
    </row>
    <row r="37" spans="1:24" ht="15">
      <c r="A37" s="11" t="s">
        <v>96</v>
      </c>
      <c r="B37" s="2">
        <v>25</v>
      </c>
      <c r="C37" s="11">
        <v>1</v>
      </c>
      <c r="D37" s="11"/>
      <c r="E37" s="11">
        <v>2</v>
      </c>
      <c r="F37" s="11">
        <v>4</v>
      </c>
      <c r="G37" s="11"/>
      <c r="H37" s="11"/>
      <c r="I37" s="11">
        <v>3</v>
      </c>
      <c r="J37" s="11">
        <v>3</v>
      </c>
      <c r="K37" s="11">
        <v>3</v>
      </c>
      <c r="L37" s="11">
        <v>3</v>
      </c>
      <c r="M37" s="2">
        <f t="shared" si="0"/>
        <v>19</v>
      </c>
      <c r="N37" s="14"/>
      <c r="O37" s="24"/>
      <c r="P37" s="25"/>
      <c r="Q37" s="25"/>
      <c r="R37" s="26"/>
      <c r="S37" s="24"/>
      <c r="T37" s="25"/>
      <c r="U37" s="25"/>
      <c r="V37" s="26"/>
      <c r="W37" s="20">
        <f t="shared" si="3"/>
        <v>0</v>
      </c>
      <c r="X37" s="20">
        <f t="shared" si="4"/>
        <v>19</v>
      </c>
    </row>
    <row r="38" spans="1:24" ht="15">
      <c r="A38" s="11" t="s">
        <v>131</v>
      </c>
      <c r="B38" s="2">
        <v>25</v>
      </c>
      <c r="C38" s="11"/>
      <c r="D38" s="11">
        <v>2</v>
      </c>
      <c r="E38" s="11">
        <v>2</v>
      </c>
      <c r="F38" s="11">
        <v>4</v>
      </c>
      <c r="G38" s="11"/>
      <c r="H38" s="11">
        <v>2</v>
      </c>
      <c r="I38" s="11"/>
      <c r="J38" s="11">
        <v>3</v>
      </c>
      <c r="K38" s="11">
        <v>3</v>
      </c>
      <c r="L38" s="11">
        <v>3</v>
      </c>
      <c r="M38" s="2">
        <f t="shared" si="0"/>
        <v>19</v>
      </c>
      <c r="N38" s="14"/>
      <c r="O38" s="24"/>
      <c r="P38" s="25"/>
      <c r="Q38" s="25"/>
      <c r="R38" s="26"/>
      <c r="S38" s="24"/>
      <c r="T38" s="25"/>
      <c r="U38" s="25"/>
      <c r="V38" s="26"/>
      <c r="W38" s="20">
        <f t="shared" si="3"/>
        <v>0</v>
      </c>
      <c r="X38" s="20">
        <f t="shared" si="4"/>
        <v>19</v>
      </c>
    </row>
    <row r="39" spans="1:24" ht="15">
      <c r="A39" s="11" t="s">
        <v>26</v>
      </c>
      <c r="B39" s="2">
        <v>25</v>
      </c>
      <c r="C39" s="11">
        <v>1</v>
      </c>
      <c r="D39" s="11"/>
      <c r="E39" s="11">
        <v>2</v>
      </c>
      <c r="F39" s="11">
        <v>4</v>
      </c>
      <c r="G39" s="11"/>
      <c r="H39" s="11">
        <v>2</v>
      </c>
      <c r="I39" s="11"/>
      <c r="J39" s="11"/>
      <c r="K39" s="11"/>
      <c r="L39" s="11"/>
      <c r="M39" s="2">
        <f t="shared" si="0"/>
        <v>9</v>
      </c>
      <c r="N39" s="14">
        <v>6</v>
      </c>
      <c r="O39" s="24"/>
      <c r="P39" s="25"/>
      <c r="Q39" s="25"/>
      <c r="R39" s="26"/>
      <c r="S39" s="24">
        <v>3.8942424242424</v>
      </c>
      <c r="T39" s="25">
        <v>4.1319696969697</v>
      </c>
      <c r="U39" s="25">
        <v>2.3977272727273</v>
      </c>
      <c r="V39" s="26">
        <v>3.47</v>
      </c>
      <c r="W39" s="20">
        <f t="shared" si="3"/>
        <v>3.47</v>
      </c>
      <c r="X39" s="20">
        <f t="shared" si="4"/>
        <v>18.47</v>
      </c>
    </row>
    <row r="40" spans="1:24" ht="15">
      <c r="A40" s="11" t="s">
        <v>171</v>
      </c>
      <c r="B40" s="2">
        <v>25</v>
      </c>
      <c r="C40" s="11">
        <v>1</v>
      </c>
      <c r="D40" s="11"/>
      <c r="E40" s="11">
        <v>2</v>
      </c>
      <c r="F40" s="11">
        <v>4</v>
      </c>
      <c r="G40" s="11"/>
      <c r="H40" s="11"/>
      <c r="I40" s="11"/>
      <c r="J40" s="11">
        <v>3</v>
      </c>
      <c r="K40" s="11">
        <v>3</v>
      </c>
      <c r="L40" s="11">
        <v>1.5</v>
      </c>
      <c r="M40" s="2">
        <f t="shared" si="0"/>
        <v>14.5</v>
      </c>
      <c r="N40" s="14"/>
      <c r="O40" s="24"/>
      <c r="P40" s="25"/>
      <c r="Q40" s="25"/>
      <c r="R40" s="26"/>
      <c r="S40" s="24">
        <v>3.9695454545455</v>
      </c>
      <c r="T40" s="25">
        <v>3.1466666666667</v>
      </c>
      <c r="U40" s="25">
        <v>3.6063636363636</v>
      </c>
      <c r="V40" s="26">
        <v>3.57</v>
      </c>
      <c r="W40" s="20">
        <f t="shared" si="3"/>
        <v>3.57</v>
      </c>
      <c r="X40" s="20">
        <f t="shared" si="4"/>
        <v>18.07</v>
      </c>
    </row>
    <row r="41" spans="1:24" ht="15">
      <c r="A41" s="11" t="s">
        <v>163</v>
      </c>
      <c r="B41" s="2">
        <v>25</v>
      </c>
      <c r="C41" s="11">
        <v>1</v>
      </c>
      <c r="D41" s="11">
        <v>2</v>
      </c>
      <c r="E41" s="11">
        <v>2</v>
      </c>
      <c r="F41" s="11">
        <v>4</v>
      </c>
      <c r="G41" s="11"/>
      <c r="H41" s="11"/>
      <c r="I41" s="11"/>
      <c r="J41" s="11">
        <v>3</v>
      </c>
      <c r="K41" s="11">
        <v>3</v>
      </c>
      <c r="L41" s="11">
        <v>3</v>
      </c>
      <c r="M41" s="2">
        <f t="shared" si="0"/>
        <v>18</v>
      </c>
      <c r="N41" s="14"/>
      <c r="O41" s="24"/>
      <c r="P41" s="25"/>
      <c r="Q41" s="25"/>
      <c r="R41" s="26"/>
      <c r="S41" s="24"/>
      <c r="T41" s="25"/>
      <c r="U41" s="25"/>
      <c r="V41" s="26"/>
      <c r="W41" s="20">
        <f t="shared" si="3"/>
        <v>0</v>
      </c>
      <c r="X41" s="20">
        <f t="shared" si="4"/>
        <v>18</v>
      </c>
    </row>
    <row r="42" spans="1:24" ht="15">
      <c r="A42" s="11" t="s">
        <v>29</v>
      </c>
      <c r="B42" s="2">
        <v>25</v>
      </c>
      <c r="C42" s="11">
        <v>1</v>
      </c>
      <c r="D42" s="11">
        <v>2</v>
      </c>
      <c r="E42" s="11">
        <v>2</v>
      </c>
      <c r="F42" s="11">
        <v>4</v>
      </c>
      <c r="G42" s="11"/>
      <c r="H42" s="11"/>
      <c r="I42" s="11"/>
      <c r="J42" s="11">
        <v>3</v>
      </c>
      <c r="K42" s="11">
        <v>3</v>
      </c>
      <c r="L42" s="11">
        <v>3</v>
      </c>
      <c r="M42" s="2">
        <f t="shared" si="0"/>
        <v>18</v>
      </c>
      <c r="N42" s="14"/>
      <c r="O42" s="24"/>
      <c r="P42" s="25"/>
      <c r="Q42" s="25"/>
      <c r="R42" s="26"/>
      <c r="S42" s="24"/>
      <c r="T42" s="25"/>
      <c r="U42" s="25"/>
      <c r="V42" s="26"/>
      <c r="W42" s="20">
        <f t="shared" si="3"/>
        <v>0</v>
      </c>
      <c r="X42" s="20">
        <f t="shared" si="4"/>
        <v>18</v>
      </c>
    </row>
    <row r="43" spans="1:24" ht="15">
      <c r="A43" s="11" t="s">
        <v>75</v>
      </c>
      <c r="B43" s="2">
        <v>25</v>
      </c>
      <c r="C43" s="11">
        <v>1</v>
      </c>
      <c r="D43" s="11">
        <v>2</v>
      </c>
      <c r="E43" s="11">
        <v>2</v>
      </c>
      <c r="F43" s="11">
        <v>3</v>
      </c>
      <c r="G43" s="11"/>
      <c r="H43" s="11"/>
      <c r="I43" s="11">
        <v>3</v>
      </c>
      <c r="J43" s="11"/>
      <c r="K43" s="11">
        <v>3</v>
      </c>
      <c r="L43" s="11">
        <v>3</v>
      </c>
      <c r="M43" s="2">
        <f t="shared" si="0"/>
        <v>17</v>
      </c>
      <c r="N43" s="14"/>
      <c r="O43" s="24"/>
      <c r="P43" s="25"/>
      <c r="Q43" s="25"/>
      <c r="R43" s="26"/>
      <c r="S43" s="24"/>
      <c r="T43" s="25"/>
      <c r="U43" s="25"/>
      <c r="V43" s="26"/>
      <c r="W43" s="20">
        <f t="shared" si="3"/>
        <v>0</v>
      </c>
      <c r="X43" s="20">
        <f t="shared" si="4"/>
        <v>17</v>
      </c>
    </row>
    <row r="44" spans="1:24" ht="15">
      <c r="A44" s="11" t="s">
        <v>34</v>
      </c>
      <c r="B44" s="2">
        <v>25</v>
      </c>
      <c r="C44" s="11">
        <v>1</v>
      </c>
      <c r="D44" s="11">
        <v>2</v>
      </c>
      <c r="E44" s="11">
        <v>2</v>
      </c>
      <c r="F44" s="11">
        <v>4</v>
      </c>
      <c r="G44" s="11"/>
      <c r="H44" s="11"/>
      <c r="I44" s="11"/>
      <c r="J44" s="11">
        <v>1</v>
      </c>
      <c r="K44" s="11">
        <v>2</v>
      </c>
      <c r="L44" s="11">
        <v>3</v>
      </c>
      <c r="M44" s="2">
        <f t="shared" si="0"/>
        <v>15</v>
      </c>
      <c r="N44" s="14"/>
      <c r="O44" s="24"/>
      <c r="P44" s="25"/>
      <c r="Q44" s="25"/>
      <c r="R44" s="26"/>
      <c r="S44" s="24">
        <v>1.715</v>
      </c>
      <c r="T44" s="25">
        <v>1.855</v>
      </c>
      <c r="U44" s="25"/>
      <c r="V44" s="26">
        <v>1.19</v>
      </c>
      <c r="W44" s="20">
        <f t="shared" si="3"/>
        <v>1.19</v>
      </c>
      <c r="X44" s="20">
        <f t="shared" si="4"/>
        <v>16.19</v>
      </c>
    </row>
    <row r="45" spans="1:24" ht="15">
      <c r="A45" s="11" t="s">
        <v>142</v>
      </c>
      <c r="B45" s="2">
        <v>25</v>
      </c>
      <c r="C45" s="11">
        <v>1</v>
      </c>
      <c r="D45" s="11">
        <v>2</v>
      </c>
      <c r="E45" s="11">
        <v>2</v>
      </c>
      <c r="F45" s="11">
        <v>4</v>
      </c>
      <c r="G45" s="11"/>
      <c r="H45" s="11"/>
      <c r="I45" s="11"/>
      <c r="J45" s="11">
        <v>3</v>
      </c>
      <c r="K45" s="11">
        <v>1.5</v>
      </c>
      <c r="L45" s="11">
        <v>1.5</v>
      </c>
      <c r="M45" s="2">
        <f t="shared" si="0"/>
        <v>15</v>
      </c>
      <c r="N45" s="14"/>
      <c r="O45" s="24"/>
      <c r="P45" s="25"/>
      <c r="Q45" s="25"/>
      <c r="R45" s="26"/>
      <c r="S45" s="24"/>
      <c r="T45" s="25"/>
      <c r="U45" s="25"/>
      <c r="V45" s="26"/>
      <c r="W45" s="20">
        <f t="shared" si="3"/>
        <v>0</v>
      </c>
      <c r="X45" s="20">
        <f t="shared" si="4"/>
        <v>15</v>
      </c>
    </row>
    <row r="46" spans="1:24" ht="15">
      <c r="A46" s="11" t="s">
        <v>92</v>
      </c>
      <c r="B46" s="2">
        <v>25</v>
      </c>
      <c r="C46" s="11">
        <v>1</v>
      </c>
      <c r="D46" s="11">
        <v>2</v>
      </c>
      <c r="E46" s="11">
        <v>2</v>
      </c>
      <c r="F46" s="11">
        <v>4</v>
      </c>
      <c r="G46" s="11"/>
      <c r="H46" s="11">
        <v>2</v>
      </c>
      <c r="I46" s="11">
        <v>3</v>
      </c>
      <c r="J46" s="11"/>
      <c r="K46" s="11"/>
      <c r="L46" s="11"/>
      <c r="M46" s="2">
        <f t="shared" si="0"/>
        <v>14</v>
      </c>
      <c r="N46" s="14"/>
      <c r="O46" s="24"/>
      <c r="P46" s="25"/>
      <c r="Q46" s="25"/>
      <c r="R46" s="26"/>
      <c r="S46" s="24"/>
      <c r="T46" s="25"/>
      <c r="U46" s="25"/>
      <c r="V46" s="26"/>
      <c r="W46" s="20">
        <f t="shared" si="3"/>
        <v>0</v>
      </c>
      <c r="X46" s="20">
        <f t="shared" si="4"/>
        <v>14</v>
      </c>
    </row>
    <row r="47" spans="1:24" ht="15">
      <c r="A47" s="11" t="s">
        <v>49</v>
      </c>
      <c r="B47" s="2">
        <v>25</v>
      </c>
      <c r="C47" s="11">
        <v>1</v>
      </c>
      <c r="D47" s="11"/>
      <c r="E47" s="11">
        <v>2</v>
      </c>
      <c r="F47" s="11">
        <v>4</v>
      </c>
      <c r="G47" s="11"/>
      <c r="H47" s="11">
        <v>2</v>
      </c>
      <c r="I47" s="11"/>
      <c r="J47" s="11"/>
      <c r="K47" s="11">
        <v>1.5</v>
      </c>
      <c r="L47" s="11">
        <v>3</v>
      </c>
      <c r="M47" s="2">
        <f t="shared" si="0"/>
        <v>13.5</v>
      </c>
      <c r="N47" s="14"/>
      <c r="O47" s="24"/>
      <c r="P47" s="25"/>
      <c r="Q47" s="25"/>
      <c r="R47" s="26"/>
      <c r="S47" s="24"/>
      <c r="T47" s="25"/>
      <c r="U47" s="25"/>
      <c r="V47" s="26"/>
      <c r="W47" s="20">
        <f t="shared" si="3"/>
        <v>0</v>
      </c>
      <c r="X47" s="20">
        <f t="shared" si="4"/>
        <v>13.5</v>
      </c>
    </row>
    <row r="48" spans="1:24" ht="15">
      <c r="A48" s="11" t="s">
        <v>68</v>
      </c>
      <c r="B48" s="2">
        <v>25</v>
      </c>
      <c r="C48" s="11"/>
      <c r="D48" s="11"/>
      <c r="E48" s="11">
        <v>2</v>
      </c>
      <c r="F48" s="11">
        <v>4</v>
      </c>
      <c r="G48" s="11"/>
      <c r="H48" s="11"/>
      <c r="I48" s="11">
        <v>3</v>
      </c>
      <c r="J48" s="11">
        <v>3</v>
      </c>
      <c r="K48" s="11"/>
      <c r="L48" s="11">
        <v>1.5</v>
      </c>
      <c r="M48" s="2">
        <f t="shared" si="0"/>
        <v>13.5</v>
      </c>
      <c r="N48" s="14"/>
      <c r="O48" s="24"/>
      <c r="P48" s="25"/>
      <c r="Q48" s="25"/>
      <c r="R48" s="26"/>
      <c r="S48" s="24"/>
      <c r="T48" s="25"/>
      <c r="U48" s="25"/>
      <c r="V48" s="26"/>
      <c r="W48" s="20">
        <f t="shared" si="3"/>
        <v>0</v>
      </c>
      <c r="X48" s="20">
        <f t="shared" si="4"/>
        <v>13.5</v>
      </c>
    </row>
    <row r="49" spans="1:24" ht="15">
      <c r="A49" s="11" t="s">
        <v>166</v>
      </c>
      <c r="B49" s="2">
        <v>25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2"/>
      <c r="N49" s="14">
        <v>9</v>
      </c>
      <c r="O49" s="24">
        <v>4.26</v>
      </c>
      <c r="P49" s="25">
        <v>4.11</v>
      </c>
      <c r="Q49" s="25">
        <v>4.26</v>
      </c>
      <c r="R49" s="26">
        <v>4.21</v>
      </c>
      <c r="S49" s="24"/>
      <c r="T49" s="25"/>
      <c r="U49" s="25"/>
      <c r="V49" s="26"/>
      <c r="W49" s="20">
        <f t="shared" si="3"/>
        <v>4.21</v>
      </c>
      <c r="X49" s="20">
        <f t="shared" si="4"/>
        <v>13.21</v>
      </c>
    </row>
    <row r="50" spans="1:24" ht="15">
      <c r="A50" s="11" t="s">
        <v>151</v>
      </c>
      <c r="B50" s="2">
        <v>25</v>
      </c>
      <c r="C50" s="11">
        <v>1</v>
      </c>
      <c r="D50" s="11">
        <v>2</v>
      </c>
      <c r="E50" s="11">
        <v>2</v>
      </c>
      <c r="F50" s="11">
        <v>2</v>
      </c>
      <c r="G50" s="11"/>
      <c r="H50" s="11">
        <v>2</v>
      </c>
      <c r="I50" s="11"/>
      <c r="J50" s="11"/>
      <c r="K50" s="11">
        <v>3</v>
      </c>
      <c r="L50" s="11"/>
      <c r="M50" s="2">
        <f aca="true" t="shared" si="5" ref="M50:M57">SUM(C50:L50)</f>
        <v>12</v>
      </c>
      <c r="N50" s="14"/>
      <c r="O50" s="24"/>
      <c r="P50" s="25"/>
      <c r="Q50" s="25"/>
      <c r="R50" s="26"/>
      <c r="S50" s="24"/>
      <c r="T50" s="25"/>
      <c r="U50" s="25"/>
      <c r="V50" s="26"/>
      <c r="W50" s="20">
        <f t="shared" si="3"/>
        <v>0</v>
      </c>
      <c r="X50" s="20">
        <f t="shared" si="4"/>
        <v>12</v>
      </c>
    </row>
    <row r="51" spans="1:24" ht="15">
      <c r="A51" s="11" t="s">
        <v>158</v>
      </c>
      <c r="B51" s="2">
        <v>25</v>
      </c>
      <c r="C51" s="11"/>
      <c r="D51" s="11"/>
      <c r="E51" s="11">
        <v>2</v>
      </c>
      <c r="F51" s="11"/>
      <c r="G51" s="11">
        <v>2</v>
      </c>
      <c r="H51" s="11"/>
      <c r="I51" s="11">
        <v>3</v>
      </c>
      <c r="J51" s="11">
        <v>3</v>
      </c>
      <c r="K51" s="11">
        <v>2</v>
      </c>
      <c r="L51" s="11"/>
      <c r="M51" s="2">
        <f t="shared" si="5"/>
        <v>12</v>
      </c>
      <c r="N51" s="14"/>
      <c r="O51" s="24"/>
      <c r="P51" s="25"/>
      <c r="Q51" s="25"/>
      <c r="R51" s="26"/>
      <c r="S51" s="24"/>
      <c r="T51" s="25"/>
      <c r="U51" s="25"/>
      <c r="V51" s="26"/>
      <c r="W51" s="20">
        <f t="shared" si="3"/>
        <v>0</v>
      </c>
      <c r="X51" s="20">
        <f t="shared" si="4"/>
        <v>12</v>
      </c>
    </row>
    <row r="52" spans="1:24" ht="15">
      <c r="A52" s="11" t="s">
        <v>178</v>
      </c>
      <c r="B52" s="2">
        <v>25</v>
      </c>
      <c r="C52" s="11"/>
      <c r="D52" s="11"/>
      <c r="E52" s="11">
        <v>2</v>
      </c>
      <c r="F52" s="11"/>
      <c r="G52" s="11"/>
      <c r="H52" s="11">
        <v>2</v>
      </c>
      <c r="I52" s="11">
        <v>3</v>
      </c>
      <c r="J52" s="11"/>
      <c r="K52" s="11"/>
      <c r="L52" s="11">
        <v>1.5</v>
      </c>
      <c r="M52" s="2">
        <f t="shared" si="5"/>
        <v>8.5</v>
      </c>
      <c r="N52" s="14"/>
      <c r="O52" s="24"/>
      <c r="P52" s="25"/>
      <c r="Q52" s="25"/>
      <c r="R52" s="26"/>
      <c r="S52" s="24">
        <v>3.2351515151515</v>
      </c>
      <c r="T52" s="25">
        <v>3.25</v>
      </c>
      <c r="U52" s="25">
        <v>3.3</v>
      </c>
      <c r="V52" s="26">
        <v>3.26</v>
      </c>
      <c r="W52" s="20">
        <f t="shared" si="3"/>
        <v>3.26</v>
      </c>
      <c r="X52" s="20">
        <f t="shared" si="4"/>
        <v>11.76</v>
      </c>
    </row>
    <row r="53" spans="1:24" ht="15">
      <c r="A53" s="11" t="s">
        <v>144</v>
      </c>
      <c r="B53" s="2">
        <v>25</v>
      </c>
      <c r="C53" s="11">
        <v>1</v>
      </c>
      <c r="D53" s="11">
        <v>2</v>
      </c>
      <c r="E53" s="11"/>
      <c r="F53" s="11">
        <v>4</v>
      </c>
      <c r="G53" s="11"/>
      <c r="H53" s="11"/>
      <c r="I53" s="11"/>
      <c r="J53" s="11">
        <v>3</v>
      </c>
      <c r="K53" s="11"/>
      <c r="L53" s="11"/>
      <c r="M53" s="2">
        <f t="shared" si="5"/>
        <v>10</v>
      </c>
      <c r="N53" s="14"/>
      <c r="O53" s="24"/>
      <c r="P53" s="25"/>
      <c r="Q53" s="25"/>
      <c r="R53" s="26"/>
      <c r="S53" s="24"/>
      <c r="T53" s="25"/>
      <c r="U53" s="25"/>
      <c r="V53" s="26"/>
      <c r="W53" s="20">
        <f t="shared" si="3"/>
        <v>0</v>
      </c>
      <c r="X53" s="20">
        <f t="shared" si="4"/>
        <v>10</v>
      </c>
    </row>
    <row r="54" spans="1:24" ht="15">
      <c r="A54" s="11" t="s">
        <v>64</v>
      </c>
      <c r="B54" s="2">
        <v>25</v>
      </c>
      <c r="C54" s="11">
        <v>1</v>
      </c>
      <c r="D54" s="11">
        <v>2</v>
      </c>
      <c r="E54" s="11"/>
      <c r="F54" s="11">
        <v>2</v>
      </c>
      <c r="G54" s="11"/>
      <c r="H54" s="11"/>
      <c r="I54" s="11"/>
      <c r="J54" s="11"/>
      <c r="K54" s="11">
        <v>1.5</v>
      </c>
      <c r="L54" s="11">
        <v>3</v>
      </c>
      <c r="M54" s="2">
        <f t="shared" si="5"/>
        <v>9.5</v>
      </c>
      <c r="N54" s="14"/>
      <c r="O54" s="24"/>
      <c r="P54" s="25"/>
      <c r="Q54" s="25"/>
      <c r="R54" s="26"/>
      <c r="S54" s="24"/>
      <c r="T54" s="25"/>
      <c r="U54" s="25"/>
      <c r="V54" s="26"/>
      <c r="W54" s="20">
        <f t="shared" si="3"/>
        <v>0</v>
      </c>
      <c r="X54" s="20">
        <f t="shared" si="4"/>
        <v>9.5</v>
      </c>
    </row>
    <row r="55" spans="1:24" ht="15">
      <c r="A55" s="11" t="s">
        <v>156</v>
      </c>
      <c r="B55" s="2">
        <v>25</v>
      </c>
      <c r="C55" s="11"/>
      <c r="D55" s="11"/>
      <c r="E55" s="11">
        <v>2</v>
      </c>
      <c r="F55" s="11">
        <v>4</v>
      </c>
      <c r="G55" s="11"/>
      <c r="H55" s="11"/>
      <c r="I55" s="11"/>
      <c r="J55" s="11"/>
      <c r="K55" s="11"/>
      <c r="L55" s="11"/>
      <c r="M55" s="2">
        <f t="shared" si="5"/>
        <v>6</v>
      </c>
      <c r="N55" s="14"/>
      <c r="O55" s="24">
        <v>3.42</v>
      </c>
      <c r="P55" s="25">
        <v>2.83</v>
      </c>
      <c r="Q55" s="25">
        <v>3.08</v>
      </c>
      <c r="R55" s="26">
        <v>3.11</v>
      </c>
      <c r="S55" s="24"/>
      <c r="T55" s="25"/>
      <c r="U55" s="25"/>
      <c r="V55" s="26"/>
      <c r="W55" s="20">
        <f t="shared" si="3"/>
        <v>3.11</v>
      </c>
      <c r="X55" s="20">
        <f t="shared" si="4"/>
        <v>9.11</v>
      </c>
    </row>
    <row r="56" spans="1:24" ht="15">
      <c r="A56" s="11" t="s">
        <v>180</v>
      </c>
      <c r="B56" s="2">
        <v>25</v>
      </c>
      <c r="C56" s="11"/>
      <c r="D56" s="11"/>
      <c r="E56" s="11"/>
      <c r="F56" s="11">
        <v>4</v>
      </c>
      <c r="G56" s="11"/>
      <c r="H56" s="11"/>
      <c r="I56" s="11"/>
      <c r="J56" s="11"/>
      <c r="K56" s="11">
        <v>1.5</v>
      </c>
      <c r="L56" s="11"/>
      <c r="M56" s="2">
        <f t="shared" si="5"/>
        <v>5.5</v>
      </c>
      <c r="N56" s="14"/>
      <c r="O56" s="24"/>
      <c r="P56" s="25"/>
      <c r="Q56" s="25"/>
      <c r="R56" s="26"/>
      <c r="S56" s="24">
        <v>3.5078787878788</v>
      </c>
      <c r="T56" s="25">
        <v>3.5512121212121</v>
      </c>
      <c r="U56" s="25">
        <v>3.43625</v>
      </c>
      <c r="V56" s="26">
        <v>3.5</v>
      </c>
      <c r="W56" s="20">
        <f t="shared" si="3"/>
        <v>3.5</v>
      </c>
      <c r="X56" s="20">
        <f t="shared" si="4"/>
        <v>9</v>
      </c>
    </row>
    <row r="57" spans="1:24" ht="15">
      <c r="A57" s="11" t="s">
        <v>85</v>
      </c>
      <c r="B57" s="2">
        <v>25</v>
      </c>
      <c r="C57" s="11">
        <v>1</v>
      </c>
      <c r="D57" s="11"/>
      <c r="E57" s="11"/>
      <c r="F57" s="11">
        <v>1</v>
      </c>
      <c r="G57" s="11"/>
      <c r="H57" s="11"/>
      <c r="I57" s="11">
        <v>3</v>
      </c>
      <c r="J57" s="11"/>
      <c r="K57" s="11">
        <v>1.5</v>
      </c>
      <c r="L57" s="11"/>
      <c r="M57" s="2">
        <f t="shared" si="5"/>
        <v>6.5</v>
      </c>
      <c r="N57" s="14"/>
      <c r="O57" s="24"/>
      <c r="P57" s="25"/>
      <c r="Q57" s="25"/>
      <c r="R57" s="26"/>
      <c r="S57" s="24">
        <v>2.015303030303</v>
      </c>
      <c r="T57" s="25">
        <v>2.2780303030303</v>
      </c>
      <c r="U57" s="25">
        <v>2.3456060606061</v>
      </c>
      <c r="V57" s="26">
        <v>2.21</v>
      </c>
      <c r="W57" s="20">
        <f t="shared" si="3"/>
        <v>2.21</v>
      </c>
      <c r="X57" s="20">
        <f t="shared" si="4"/>
        <v>8.71</v>
      </c>
    </row>
    <row r="58" spans="1:24" ht="15">
      <c r="A58" s="11" t="s">
        <v>183</v>
      </c>
      <c r="B58" s="2">
        <v>25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2"/>
      <c r="N58" s="14">
        <v>8.5</v>
      </c>
      <c r="O58" s="24"/>
      <c r="P58" s="25"/>
      <c r="Q58" s="25"/>
      <c r="R58" s="26"/>
      <c r="S58" s="24"/>
      <c r="T58" s="25"/>
      <c r="U58" s="25"/>
      <c r="V58" s="26"/>
      <c r="W58" s="20">
        <f t="shared" si="3"/>
        <v>0</v>
      </c>
      <c r="X58" s="20">
        <f t="shared" si="4"/>
        <v>8.5</v>
      </c>
    </row>
    <row r="59" spans="1:24" ht="15">
      <c r="A59" s="11" t="s">
        <v>169</v>
      </c>
      <c r="B59" s="2">
        <v>25</v>
      </c>
      <c r="C59" s="11">
        <v>1</v>
      </c>
      <c r="D59" s="11"/>
      <c r="E59" s="11">
        <v>2</v>
      </c>
      <c r="F59" s="11">
        <v>1</v>
      </c>
      <c r="G59" s="11"/>
      <c r="H59" s="11"/>
      <c r="I59" s="11">
        <v>3</v>
      </c>
      <c r="J59" s="11"/>
      <c r="K59" s="11">
        <v>1.5</v>
      </c>
      <c r="L59" s="11"/>
      <c r="M59" s="2">
        <f aca="true" t="shared" si="6" ref="M59:M69">SUM(C59:L59)</f>
        <v>8.5</v>
      </c>
      <c r="N59" s="14"/>
      <c r="O59" s="24"/>
      <c r="P59" s="25"/>
      <c r="Q59" s="25"/>
      <c r="R59" s="26"/>
      <c r="S59" s="24"/>
      <c r="T59" s="25"/>
      <c r="U59" s="25"/>
      <c r="V59" s="26"/>
      <c r="W59" s="20">
        <f t="shared" si="3"/>
        <v>0</v>
      </c>
      <c r="X59" s="20">
        <f t="shared" si="4"/>
        <v>8.5</v>
      </c>
    </row>
    <row r="60" spans="1:24" ht="15">
      <c r="A60" s="11" t="s">
        <v>40</v>
      </c>
      <c r="B60" s="2">
        <v>25</v>
      </c>
      <c r="C60" s="11">
        <v>1</v>
      </c>
      <c r="D60" s="11"/>
      <c r="E60" s="11">
        <v>2</v>
      </c>
      <c r="F60" s="11">
        <v>4</v>
      </c>
      <c r="G60" s="11"/>
      <c r="H60" s="11"/>
      <c r="I60" s="11"/>
      <c r="J60" s="11"/>
      <c r="K60" s="11"/>
      <c r="L60" s="11"/>
      <c r="M60" s="2">
        <f t="shared" si="6"/>
        <v>7</v>
      </c>
      <c r="N60" s="14"/>
      <c r="O60" s="24"/>
      <c r="P60" s="25"/>
      <c r="Q60" s="25"/>
      <c r="R60" s="26"/>
      <c r="S60" s="24"/>
      <c r="T60" s="25"/>
      <c r="U60" s="25"/>
      <c r="V60" s="26"/>
      <c r="W60" s="20">
        <f t="shared" si="3"/>
        <v>0</v>
      </c>
      <c r="X60" s="20">
        <f t="shared" si="4"/>
        <v>7</v>
      </c>
    </row>
    <row r="61" spans="1:24" ht="15">
      <c r="A61" s="11" t="s">
        <v>179</v>
      </c>
      <c r="B61" s="2">
        <v>25</v>
      </c>
      <c r="C61" s="11"/>
      <c r="D61" s="11"/>
      <c r="E61" s="11">
        <v>2</v>
      </c>
      <c r="F61" s="11"/>
      <c r="G61" s="11"/>
      <c r="H61" s="11"/>
      <c r="I61" s="11"/>
      <c r="J61" s="11"/>
      <c r="K61" s="11"/>
      <c r="L61" s="11">
        <v>1.5</v>
      </c>
      <c r="M61" s="2">
        <f t="shared" si="6"/>
        <v>3.5</v>
      </c>
      <c r="N61" s="14"/>
      <c r="O61" s="24"/>
      <c r="P61" s="25"/>
      <c r="Q61" s="25"/>
      <c r="R61" s="26"/>
      <c r="S61" s="24">
        <v>3.3675757575758</v>
      </c>
      <c r="T61" s="25">
        <v>3.3728787878788</v>
      </c>
      <c r="U61" s="25">
        <v>3.25</v>
      </c>
      <c r="V61" s="26">
        <v>3.33</v>
      </c>
      <c r="W61" s="20">
        <f t="shared" si="3"/>
        <v>3.33</v>
      </c>
      <c r="X61" s="20">
        <f t="shared" si="4"/>
        <v>6.83</v>
      </c>
    </row>
    <row r="62" spans="1:24" ht="15">
      <c r="A62" s="11" t="s">
        <v>126</v>
      </c>
      <c r="B62" s="2">
        <v>25</v>
      </c>
      <c r="C62" s="11"/>
      <c r="D62" s="11"/>
      <c r="E62" s="11"/>
      <c r="F62" s="11">
        <v>4</v>
      </c>
      <c r="G62" s="11"/>
      <c r="H62" s="11"/>
      <c r="I62" s="11"/>
      <c r="J62" s="11"/>
      <c r="K62" s="11">
        <v>1.5</v>
      </c>
      <c r="L62" s="11"/>
      <c r="M62" s="2">
        <f t="shared" si="6"/>
        <v>5.5</v>
      </c>
      <c r="N62" s="14"/>
      <c r="O62" s="24"/>
      <c r="P62" s="25"/>
      <c r="Q62" s="25"/>
      <c r="R62" s="26"/>
      <c r="S62" s="24"/>
      <c r="T62" s="25"/>
      <c r="U62" s="25"/>
      <c r="V62" s="26"/>
      <c r="W62" s="20">
        <f t="shared" si="3"/>
        <v>0</v>
      </c>
      <c r="X62" s="20">
        <f t="shared" si="4"/>
        <v>5.5</v>
      </c>
    </row>
    <row r="63" spans="1:24" ht="15">
      <c r="A63" s="11" t="s">
        <v>177</v>
      </c>
      <c r="B63" s="2">
        <v>25</v>
      </c>
      <c r="C63" s="11"/>
      <c r="D63" s="11"/>
      <c r="E63" s="11">
        <v>2</v>
      </c>
      <c r="F63" s="11"/>
      <c r="G63" s="11"/>
      <c r="H63" s="11"/>
      <c r="I63" s="11"/>
      <c r="J63" s="11"/>
      <c r="K63" s="11"/>
      <c r="L63" s="11"/>
      <c r="M63" s="2">
        <f t="shared" si="6"/>
        <v>2</v>
      </c>
      <c r="N63" s="14"/>
      <c r="O63" s="24"/>
      <c r="P63" s="25"/>
      <c r="Q63" s="25"/>
      <c r="R63" s="26"/>
      <c r="S63" s="24">
        <v>3.4625757575758</v>
      </c>
      <c r="T63" s="25">
        <v>3.3975757575758</v>
      </c>
      <c r="U63" s="25">
        <v>3.4075757575758</v>
      </c>
      <c r="V63" s="26">
        <v>3.42</v>
      </c>
      <c r="W63" s="20">
        <f t="shared" si="3"/>
        <v>3.42</v>
      </c>
      <c r="X63" s="20">
        <f t="shared" si="4"/>
        <v>5.42</v>
      </c>
    </row>
    <row r="64" spans="1:24" ht="15">
      <c r="A64" s="11" t="s">
        <v>139</v>
      </c>
      <c r="B64" s="2">
        <v>25</v>
      </c>
      <c r="C64" s="11"/>
      <c r="D64" s="11"/>
      <c r="E64" s="11">
        <v>2</v>
      </c>
      <c r="F64" s="11"/>
      <c r="G64" s="11"/>
      <c r="H64" s="11"/>
      <c r="I64" s="11"/>
      <c r="J64" s="11"/>
      <c r="K64" s="11"/>
      <c r="L64" s="11"/>
      <c r="M64" s="2">
        <f t="shared" si="6"/>
        <v>2</v>
      </c>
      <c r="N64" s="14"/>
      <c r="O64" s="24"/>
      <c r="P64" s="25"/>
      <c r="Q64" s="25"/>
      <c r="R64" s="26"/>
      <c r="S64" s="24">
        <v>3.3351515151515</v>
      </c>
      <c r="T64" s="25">
        <v>3.325</v>
      </c>
      <c r="U64" s="25">
        <v>3.35</v>
      </c>
      <c r="V64" s="26">
        <v>3.34</v>
      </c>
      <c r="W64" s="20">
        <f t="shared" si="3"/>
        <v>3.34</v>
      </c>
      <c r="X64" s="20">
        <f t="shared" si="4"/>
        <v>5.34</v>
      </c>
    </row>
    <row r="65" spans="1:24" ht="15">
      <c r="A65" s="11" t="s">
        <v>137</v>
      </c>
      <c r="B65" s="2">
        <v>25</v>
      </c>
      <c r="C65" s="11">
        <v>1</v>
      </c>
      <c r="D65" s="11"/>
      <c r="E65" s="11">
        <v>2</v>
      </c>
      <c r="F65" s="11"/>
      <c r="G65" s="11"/>
      <c r="H65" s="11">
        <v>2</v>
      </c>
      <c r="I65" s="11"/>
      <c r="J65" s="11"/>
      <c r="K65" s="11"/>
      <c r="L65" s="11"/>
      <c r="M65" s="2">
        <f t="shared" si="6"/>
        <v>5</v>
      </c>
      <c r="N65" s="14"/>
      <c r="O65" s="24"/>
      <c r="P65" s="25"/>
      <c r="Q65" s="25"/>
      <c r="R65" s="26"/>
      <c r="S65" s="24"/>
      <c r="T65" s="25"/>
      <c r="U65" s="25"/>
      <c r="V65" s="26"/>
      <c r="W65" s="20">
        <f t="shared" si="3"/>
        <v>0</v>
      </c>
      <c r="X65" s="20">
        <f t="shared" si="4"/>
        <v>5</v>
      </c>
    </row>
    <row r="66" spans="1:24" ht="15">
      <c r="A66" s="11" t="s">
        <v>152</v>
      </c>
      <c r="B66" s="2">
        <v>25</v>
      </c>
      <c r="C66" s="11">
        <v>1</v>
      </c>
      <c r="D66" s="11">
        <v>2</v>
      </c>
      <c r="E66" s="11"/>
      <c r="F66" s="11"/>
      <c r="G66" s="11"/>
      <c r="H66" s="11">
        <v>2</v>
      </c>
      <c r="I66" s="11"/>
      <c r="J66" s="11"/>
      <c r="K66" s="11"/>
      <c r="L66" s="11"/>
      <c r="M66" s="2">
        <f t="shared" si="6"/>
        <v>5</v>
      </c>
      <c r="N66" s="14"/>
      <c r="O66" s="24"/>
      <c r="P66" s="25"/>
      <c r="Q66" s="25"/>
      <c r="R66" s="26"/>
      <c r="S66" s="24"/>
      <c r="T66" s="25"/>
      <c r="U66" s="25"/>
      <c r="V66" s="26"/>
      <c r="W66" s="20">
        <f t="shared" si="3"/>
        <v>0</v>
      </c>
      <c r="X66" s="20">
        <f t="shared" si="4"/>
        <v>5</v>
      </c>
    </row>
    <row r="67" spans="1:24" ht="15">
      <c r="A67" s="11" t="s">
        <v>67</v>
      </c>
      <c r="B67" s="2">
        <v>25</v>
      </c>
      <c r="C67" s="11"/>
      <c r="D67" s="11"/>
      <c r="E67" s="11"/>
      <c r="F67" s="11"/>
      <c r="G67" s="11"/>
      <c r="H67" s="11"/>
      <c r="I67" s="11">
        <v>3</v>
      </c>
      <c r="J67" s="11"/>
      <c r="K67" s="11">
        <v>1.5</v>
      </c>
      <c r="L67" s="11"/>
      <c r="M67" s="2">
        <f t="shared" si="6"/>
        <v>4.5</v>
      </c>
      <c r="N67" s="14"/>
      <c r="O67" s="24"/>
      <c r="P67" s="25"/>
      <c r="Q67" s="25"/>
      <c r="R67" s="26"/>
      <c r="S67" s="24"/>
      <c r="T67" s="25"/>
      <c r="U67" s="25"/>
      <c r="V67" s="26"/>
      <c r="W67" s="20">
        <f aca="true" t="shared" si="7" ref="W67:W80">R67+V67</f>
        <v>0</v>
      </c>
      <c r="X67" s="20">
        <f aca="true" t="shared" si="8" ref="X67:X80">M67+N67+W67</f>
        <v>4.5</v>
      </c>
    </row>
    <row r="68" spans="1:24" ht="15">
      <c r="A68" s="11" t="s">
        <v>172</v>
      </c>
      <c r="B68" s="2">
        <v>25</v>
      </c>
      <c r="C68" s="11">
        <v>1</v>
      </c>
      <c r="D68" s="11"/>
      <c r="E68" s="11"/>
      <c r="F68" s="11"/>
      <c r="G68" s="11"/>
      <c r="H68" s="11"/>
      <c r="I68" s="11"/>
      <c r="J68" s="11"/>
      <c r="K68" s="11">
        <v>1.5</v>
      </c>
      <c r="L68" s="11">
        <v>1.5</v>
      </c>
      <c r="M68" s="2">
        <f t="shared" si="6"/>
        <v>4</v>
      </c>
      <c r="N68" s="14"/>
      <c r="O68" s="24"/>
      <c r="P68" s="25"/>
      <c r="Q68" s="25"/>
      <c r="R68" s="26"/>
      <c r="S68" s="24"/>
      <c r="T68" s="25"/>
      <c r="U68" s="25"/>
      <c r="V68" s="26"/>
      <c r="W68" s="20">
        <f t="shared" si="7"/>
        <v>0</v>
      </c>
      <c r="X68" s="20">
        <f t="shared" si="8"/>
        <v>4</v>
      </c>
    </row>
    <row r="69" spans="1:24" ht="15">
      <c r="A69" s="11" t="s">
        <v>175</v>
      </c>
      <c r="B69" s="2">
        <v>25</v>
      </c>
      <c r="C69" s="11"/>
      <c r="D69" s="11"/>
      <c r="E69" s="11">
        <v>2</v>
      </c>
      <c r="F69" s="11"/>
      <c r="G69" s="11"/>
      <c r="H69" s="11">
        <v>2</v>
      </c>
      <c r="I69" s="11"/>
      <c r="J69" s="11"/>
      <c r="K69" s="11"/>
      <c r="L69" s="11"/>
      <c r="M69" s="2">
        <f t="shared" si="6"/>
        <v>4</v>
      </c>
      <c r="N69" s="14"/>
      <c r="O69" s="24"/>
      <c r="P69" s="25"/>
      <c r="Q69" s="25"/>
      <c r="R69" s="26"/>
      <c r="S69" s="24"/>
      <c r="T69" s="25"/>
      <c r="U69" s="25"/>
      <c r="V69" s="26"/>
      <c r="W69" s="20">
        <f t="shared" si="7"/>
        <v>0</v>
      </c>
      <c r="X69" s="20">
        <f t="shared" si="8"/>
        <v>4</v>
      </c>
    </row>
    <row r="70" spans="1:24" ht="15">
      <c r="A70" s="11" t="s">
        <v>132</v>
      </c>
      <c r="B70" s="2">
        <v>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2"/>
      <c r="N70" s="14"/>
      <c r="O70" s="24"/>
      <c r="P70" s="25"/>
      <c r="Q70" s="25"/>
      <c r="R70" s="26"/>
      <c r="S70" s="24">
        <v>4.3019696969697</v>
      </c>
      <c r="T70" s="25">
        <v>3.8312121212121</v>
      </c>
      <c r="U70" s="25">
        <v>3.2545454545455</v>
      </c>
      <c r="V70" s="26">
        <v>3.8</v>
      </c>
      <c r="W70" s="20">
        <f t="shared" si="7"/>
        <v>3.8</v>
      </c>
      <c r="X70" s="20">
        <f t="shared" si="8"/>
        <v>3.8</v>
      </c>
    </row>
    <row r="71" spans="1:24" ht="15">
      <c r="A71" s="11" t="s">
        <v>89</v>
      </c>
      <c r="B71" s="2">
        <v>25</v>
      </c>
      <c r="C71" s="11">
        <v>1</v>
      </c>
      <c r="D71" s="11"/>
      <c r="E71" s="11"/>
      <c r="F71" s="11"/>
      <c r="G71" s="11"/>
      <c r="H71" s="11"/>
      <c r="I71" s="11"/>
      <c r="J71" s="11"/>
      <c r="K71" s="11"/>
      <c r="L71" s="11"/>
      <c r="M71" s="2">
        <f>SUM(C71:L71)</f>
        <v>1</v>
      </c>
      <c r="N71" s="14"/>
      <c r="O71" s="24"/>
      <c r="P71" s="25"/>
      <c r="Q71" s="25"/>
      <c r="R71" s="26"/>
      <c r="S71" s="24">
        <v>2.3587878787879</v>
      </c>
      <c r="T71" s="25">
        <v>3.2769696969697</v>
      </c>
      <c r="U71" s="25">
        <v>2.185</v>
      </c>
      <c r="V71" s="26">
        <v>2.61</v>
      </c>
      <c r="W71" s="20">
        <f t="shared" si="7"/>
        <v>2.61</v>
      </c>
      <c r="X71" s="20">
        <f t="shared" si="8"/>
        <v>3.61</v>
      </c>
    </row>
    <row r="72" spans="1:24" ht="15">
      <c r="A72" s="11" t="s">
        <v>176</v>
      </c>
      <c r="B72" s="2">
        <v>25</v>
      </c>
      <c r="C72" s="11"/>
      <c r="D72" s="11"/>
      <c r="E72" s="11">
        <v>2</v>
      </c>
      <c r="F72" s="11"/>
      <c r="G72" s="11"/>
      <c r="H72" s="11"/>
      <c r="I72" s="11"/>
      <c r="J72" s="11"/>
      <c r="K72" s="11"/>
      <c r="L72" s="11">
        <v>1.5</v>
      </c>
      <c r="M72" s="2">
        <f>SUM(C72:L72)</f>
        <v>3.5</v>
      </c>
      <c r="N72" s="14"/>
      <c r="O72" s="24"/>
      <c r="P72" s="25"/>
      <c r="Q72" s="25"/>
      <c r="R72" s="26"/>
      <c r="S72" s="24"/>
      <c r="T72" s="25"/>
      <c r="U72" s="25"/>
      <c r="V72" s="26"/>
      <c r="W72" s="20">
        <f t="shared" si="7"/>
        <v>0</v>
      </c>
      <c r="X72" s="20">
        <f t="shared" si="8"/>
        <v>3.5</v>
      </c>
    </row>
    <row r="73" spans="1:24" ht="15">
      <c r="A73" s="11" t="s">
        <v>140</v>
      </c>
      <c r="B73" s="2">
        <v>25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2"/>
      <c r="N73" s="14"/>
      <c r="O73" s="24"/>
      <c r="P73" s="25"/>
      <c r="Q73" s="25"/>
      <c r="R73" s="26"/>
      <c r="S73" s="24">
        <v>3.4128787878788</v>
      </c>
      <c r="T73" s="25">
        <v>3.385</v>
      </c>
      <c r="U73" s="25">
        <v>3.4125757575758</v>
      </c>
      <c r="V73" s="26">
        <v>3.4</v>
      </c>
      <c r="W73" s="20">
        <f t="shared" si="7"/>
        <v>3.4</v>
      </c>
      <c r="X73" s="20">
        <f t="shared" si="8"/>
        <v>3.4</v>
      </c>
    </row>
    <row r="74" spans="1:24" ht="15">
      <c r="A74" s="11" t="s">
        <v>181</v>
      </c>
      <c r="B74" s="2">
        <v>25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2"/>
      <c r="N74" s="14"/>
      <c r="O74" s="24"/>
      <c r="P74" s="25"/>
      <c r="Q74" s="25"/>
      <c r="R74" s="26"/>
      <c r="S74" s="24">
        <v>3.3675757575758</v>
      </c>
      <c r="T74" s="25">
        <v>3.3728787878788</v>
      </c>
      <c r="U74" s="25">
        <v>3.25</v>
      </c>
      <c r="V74" s="26">
        <v>3.33</v>
      </c>
      <c r="W74" s="20">
        <f t="shared" si="7"/>
        <v>3.33</v>
      </c>
      <c r="X74" s="20">
        <f t="shared" si="8"/>
        <v>3.33</v>
      </c>
    </row>
    <row r="75" spans="1:24" ht="15">
      <c r="A75" s="11" t="s">
        <v>141</v>
      </c>
      <c r="B75" s="2">
        <v>25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2"/>
      <c r="N75" s="14"/>
      <c r="O75" s="24"/>
      <c r="P75" s="25"/>
      <c r="Q75" s="25"/>
      <c r="R75" s="26"/>
      <c r="S75" s="24">
        <v>3.2351515151515</v>
      </c>
      <c r="T75" s="25">
        <v>3.25</v>
      </c>
      <c r="U75" s="25">
        <v>3.3</v>
      </c>
      <c r="V75" s="26">
        <v>3.26</v>
      </c>
      <c r="W75" s="20">
        <f t="shared" si="7"/>
        <v>3.26</v>
      </c>
      <c r="X75" s="20">
        <f t="shared" si="8"/>
        <v>3.26</v>
      </c>
    </row>
    <row r="76" spans="1:24" ht="15">
      <c r="A76" s="11" t="s">
        <v>31</v>
      </c>
      <c r="B76" s="2">
        <v>25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2"/>
      <c r="N76" s="14"/>
      <c r="O76" s="24"/>
      <c r="P76" s="25"/>
      <c r="Q76" s="25"/>
      <c r="R76" s="26"/>
      <c r="S76" s="24">
        <v>2.34</v>
      </c>
      <c r="T76" s="25">
        <v>1.96</v>
      </c>
      <c r="U76" s="25">
        <v>2.055</v>
      </c>
      <c r="V76" s="26">
        <v>2.12</v>
      </c>
      <c r="W76" s="20">
        <f t="shared" si="7"/>
        <v>2.12</v>
      </c>
      <c r="X76" s="20">
        <f t="shared" si="8"/>
        <v>2.12</v>
      </c>
    </row>
    <row r="77" spans="1:24" ht="15">
      <c r="A77" s="11" t="s">
        <v>41</v>
      </c>
      <c r="B77" s="2">
        <v>25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2"/>
      <c r="N77" s="14"/>
      <c r="O77" s="24"/>
      <c r="P77" s="25"/>
      <c r="Q77" s="25"/>
      <c r="R77" s="26"/>
      <c r="S77" s="24">
        <v>2.13</v>
      </c>
      <c r="T77" s="25">
        <v>2</v>
      </c>
      <c r="U77" s="25">
        <v>2.05</v>
      </c>
      <c r="V77" s="26">
        <v>2.06</v>
      </c>
      <c r="W77" s="20">
        <f t="shared" si="7"/>
        <v>2.06</v>
      </c>
      <c r="X77" s="20">
        <f t="shared" si="8"/>
        <v>2.06</v>
      </c>
    </row>
    <row r="78" spans="1:24" ht="15">
      <c r="A78" s="11" t="s">
        <v>37</v>
      </c>
      <c r="B78" s="2">
        <v>25</v>
      </c>
      <c r="C78" s="11"/>
      <c r="D78" s="11"/>
      <c r="E78" s="11"/>
      <c r="F78" s="11"/>
      <c r="G78" s="11"/>
      <c r="H78" s="11"/>
      <c r="I78" s="11"/>
      <c r="J78" s="11"/>
      <c r="K78" s="11"/>
      <c r="L78" s="11">
        <v>1.5</v>
      </c>
      <c r="M78" s="2">
        <f>SUM(C78:L78)</f>
        <v>1.5</v>
      </c>
      <c r="N78" s="14"/>
      <c r="O78" s="24"/>
      <c r="P78" s="25"/>
      <c r="Q78" s="25"/>
      <c r="R78" s="26"/>
      <c r="S78" s="24"/>
      <c r="T78" s="25"/>
      <c r="U78" s="25"/>
      <c r="V78" s="26"/>
      <c r="W78" s="20">
        <f t="shared" si="7"/>
        <v>0</v>
      </c>
      <c r="X78" s="20">
        <f t="shared" si="8"/>
        <v>1.5</v>
      </c>
    </row>
    <row r="79" spans="1:24" ht="15">
      <c r="A79" s="11" t="s">
        <v>124</v>
      </c>
      <c r="B79" s="2">
        <v>25</v>
      </c>
      <c r="C79" s="11"/>
      <c r="D79" s="11"/>
      <c r="E79" s="11"/>
      <c r="F79" s="11"/>
      <c r="G79" s="11"/>
      <c r="H79" s="11"/>
      <c r="I79" s="11"/>
      <c r="J79" s="11"/>
      <c r="K79" s="11"/>
      <c r="L79" s="11">
        <v>1.5</v>
      </c>
      <c r="M79" s="2">
        <f>SUM(C79:L79)</f>
        <v>1.5</v>
      </c>
      <c r="N79" s="14"/>
      <c r="O79" s="24"/>
      <c r="P79" s="25"/>
      <c r="Q79" s="25"/>
      <c r="R79" s="26"/>
      <c r="S79" s="24"/>
      <c r="T79" s="25"/>
      <c r="U79" s="25"/>
      <c r="V79" s="26"/>
      <c r="W79" s="20">
        <f t="shared" si="7"/>
        <v>0</v>
      </c>
      <c r="X79" s="20">
        <f t="shared" si="8"/>
        <v>1.5</v>
      </c>
    </row>
    <row r="80" spans="1:24" ht="15">
      <c r="A80" s="11" t="s">
        <v>134</v>
      </c>
      <c r="B80" s="2">
        <v>25</v>
      </c>
      <c r="C80" s="11"/>
      <c r="D80" s="11"/>
      <c r="E80" s="11"/>
      <c r="F80" s="11"/>
      <c r="G80" s="11"/>
      <c r="H80" s="11"/>
      <c r="I80" s="11"/>
      <c r="J80" s="11"/>
      <c r="K80" s="11">
        <v>1.5</v>
      </c>
      <c r="L80" s="11"/>
      <c r="M80" s="2">
        <f>SUM(C80:L80)</f>
        <v>1.5</v>
      </c>
      <c r="N80" s="14"/>
      <c r="O80" s="24"/>
      <c r="P80" s="25"/>
      <c r="Q80" s="25"/>
      <c r="R80" s="26"/>
      <c r="S80" s="24"/>
      <c r="T80" s="25"/>
      <c r="U80" s="25"/>
      <c r="V80" s="26"/>
      <c r="W80" s="20">
        <f t="shared" si="7"/>
        <v>0</v>
      </c>
      <c r="X80" s="20">
        <f t="shared" si="8"/>
        <v>1.5</v>
      </c>
    </row>
    <row r="81" spans="1:24" ht="15">
      <c r="A81" s="11" t="s">
        <v>30</v>
      </c>
      <c r="B81" s="2">
        <v>25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2"/>
      <c r="N81" s="14"/>
      <c r="O81" s="24"/>
      <c r="P81" s="25"/>
      <c r="Q81" s="25"/>
      <c r="R81" s="26"/>
      <c r="S81" s="24"/>
      <c r="T81" s="25"/>
      <c r="U81" s="25"/>
      <c r="V81" s="26"/>
      <c r="W81" s="20"/>
      <c r="X81" s="20"/>
    </row>
    <row r="82" spans="1:24" ht="15">
      <c r="A82" s="11" t="s">
        <v>14</v>
      </c>
      <c r="B82" s="2">
        <v>25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2"/>
      <c r="N82" s="14"/>
      <c r="O82" s="24"/>
      <c r="P82" s="25"/>
      <c r="Q82" s="25"/>
      <c r="R82" s="26"/>
      <c r="S82" s="24"/>
      <c r="T82" s="25"/>
      <c r="U82" s="25"/>
      <c r="V82" s="26"/>
      <c r="W82" s="20"/>
      <c r="X82" s="20"/>
    </row>
    <row r="83" spans="1:24" ht="15">
      <c r="A83" s="11" t="s">
        <v>32</v>
      </c>
      <c r="B83" s="2">
        <v>25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2"/>
      <c r="N83" s="14"/>
      <c r="O83" s="24"/>
      <c r="P83" s="25"/>
      <c r="Q83" s="25"/>
      <c r="R83" s="26"/>
      <c r="S83" s="24"/>
      <c r="T83" s="25"/>
      <c r="U83" s="25"/>
      <c r="V83" s="26"/>
      <c r="W83" s="20"/>
      <c r="X83" s="20"/>
    </row>
    <row r="84" spans="1:24" ht="15">
      <c r="A84" s="11" t="s">
        <v>33</v>
      </c>
      <c r="B84" s="2">
        <v>25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2"/>
      <c r="N84" s="14"/>
      <c r="O84" s="24"/>
      <c r="P84" s="25"/>
      <c r="Q84" s="25"/>
      <c r="R84" s="26"/>
      <c r="S84" s="24"/>
      <c r="T84" s="25"/>
      <c r="U84" s="25"/>
      <c r="V84" s="26"/>
      <c r="W84" s="20"/>
      <c r="X84" s="20"/>
    </row>
    <row r="85" spans="1:24" ht="15">
      <c r="A85" s="11" t="s">
        <v>35</v>
      </c>
      <c r="B85" s="2">
        <v>25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2"/>
      <c r="N85" s="14"/>
      <c r="O85" s="24"/>
      <c r="P85" s="25"/>
      <c r="Q85" s="25"/>
      <c r="R85" s="26"/>
      <c r="S85" s="24"/>
      <c r="T85" s="25"/>
      <c r="U85" s="25"/>
      <c r="V85" s="26"/>
      <c r="W85" s="20"/>
      <c r="X85" s="20"/>
    </row>
    <row r="86" spans="1:24" ht="15">
      <c r="A86" s="11" t="s">
        <v>38</v>
      </c>
      <c r="B86" s="2">
        <v>25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2"/>
      <c r="N86" s="14"/>
      <c r="O86" s="24"/>
      <c r="P86" s="25"/>
      <c r="Q86" s="25"/>
      <c r="R86" s="26"/>
      <c r="S86" s="24"/>
      <c r="T86" s="25"/>
      <c r="U86" s="25"/>
      <c r="V86" s="26"/>
      <c r="W86" s="20"/>
      <c r="X86" s="20"/>
    </row>
    <row r="87" spans="1:24" ht="15">
      <c r="A87" s="11" t="s">
        <v>39</v>
      </c>
      <c r="B87" s="2">
        <v>25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2"/>
      <c r="N87" s="14"/>
      <c r="O87" s="24"/>
      <c r="P87" s="25"/>
      <c r="Q87" s="25"/>
      <c r="R87" s="26"/>
      <c r="S87" s="24"/>
      <c r="T87" s="25"/>
      <c r="U87" s="25"/>
      <c r="V87" s="26"/>
      <c r="W87" s="20"/>
      <c r="X87" s="20"/>
    </row>
    <row r="88" spans="1:24" ht="15">
      <c r="A88" s="11" t="s">
        <v>42</v>
      </c>
      <c r="B88" s="2">
        <v>25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2"/>
      <c r="N88" s="14"/>
      <c r="O88" s="24"/>
      <c r="P88" s="25"/>
      <c r="Q88" s="25"/>
      <c r="R88" s="26"/>
      <c r="S88" s="24"/>
      <c r="T88" s="25"/>
      <c r="U88" s="25"/>
      <c r="V88" s="26"/>
      <c r="W88" s="20"/>
      <c r="X88" s="20"/>
    </row>
    <row r="89" spans="1:24" ht="15">
      <c r="A89" s="11" t="s">
        <v>43</v>
      </c>
      <c r="B89" s="2">
        <v>25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2"/>
      <c r="N89" s="14"/>
      <c r="O89" s="24"/>
      <c r="P89" s="25"/>
      <c r="Q89" s="25"/>
      <c r="R89" s="26"/>
      <c r="S89" s="24"/>
      <c r="T89" s="25"/>
      <c r="U89" s="25"/>
      <c r="V89" s="26"/>
      <c r="W89" s="20"/>
      <c r="X89" s="20"/>
    </row>
    <row r="90" spans="1:24" ht="15">
      <c r="A90" s="11" t="s">
        <v>44</v>
      </c>
      <c r="B90" s="2">
        <v>25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2"/>
      <c r="N90" s="14"/>
      <c r="O90" s="24"/>
      <c r="P90" s="25"/>
      <c r="Q90" s="25"/>
      <c r="R90" s="26"/>
      <c r="S90" s="24"/>
      <c r="T90" s="25"/>
      <c r="U90" s="25"/>
      <c r="V90" s="26"/>
      <c r="W90" s="20"/>
      <c r="X90" s="20"/>
    </row>
    <row r="91" spans="1:24" ht="15">
      <c r="A91" s="11" t="s">
        <v>46</v>
      </c>
      <c r="B91" s="2">
        <v>25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2"/>
      <c r="N91" s="14"/>
      <c r="O91" s="24"/>
      <c r="P91" s="25"/>
      <c r="Q91" s="25"/>
      <c r="R91" s="26"/>
      <c r="S91" s="24"/>
      <c r="T91" s="25"/>
      <c r="U91" s="25"/>
      <c r="V91" s="26"/>
      <c r="W91" s="20"/>
      <c r="X91" s="20"/>
    </row>
    <row r="92" spans="1:24" ht="15">
      <c r="A92" s="11" t="s">
        <v>48</v>
      </c>
      <c r="B92" s="2">
        <v>25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2"/>
      <c r="N92" s="14"/>
      <c r="O92" s="24"/>
      <c r="P92" s="25"/>
      <c r="Q92" s="25"/>
      <c r="R92" s="26"/>
      <c r="S92" s="24"/>
      <c r="T92" s="25"/>
      <c r="U92" s="25"/>
      <c r="V92" s="26"/>
      <c r="W92" s="20"/>
      <c r="X92" s="20"/>
    </row>
    <row r="93" spans="1:24" ht="15">
      <c r="A93" s="11" t="s">
        <v>15</v>
      </c>
      <c r="B93" s="2">
        <v>25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2"/>
      <c r="N93" s="14"/>
      <c r="O93" s="24"/>
      <c r="P93" s="25"/>
      <c r="Q93" s="25"/>
      <c r="R93" s="26"/>
      <c r="S93" s="24"/>
      <c r="T93" s="25"/>
      <c r="U93" s="25"/>
      <c r="V93" s="26"/>
      <c r="W93" s="20"/>
      <c r="X93" s="20"/>
    </row>
    <row r="94" spans="1:24" ht="15">
      <c r="A94" s="11" t="s">
        <v>50</v>
      </c>
      <c r="B94" s="2">
        <v>25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2"/>
      <c r="N94" s="14"/>
      <c r="O94" s="24"/>
      <c r="P94" s="25"/>
      <c r="Q94" s="25"/>
      <c r="R94" s="26"/>
      <c r="S94" s="24"/>
      <c r="T94" s="25"/>
      <c r="U94" s="25"/>
      <c r="V94" s="26"/>
      <c r="W94" s="20"/>
      <c r="X94" s="20"/>
    </row>
    <row r="95" spans="1:24" ht="15">
      <c r="A95" s="11" t="s">
        <v>51</v>
      </c>
      <c r="B95" s="2">
        <v>25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2"/>
      <c r="N95" s="14"/>
      <c r="O95" s="24"/>
      <c r="P95" s="25"/>
      <c r="Q95" s="25"/>
      <c r="R95" s="26"/>
      <c r="S95" s="24"/>
      <c r="T95" s="25"/>
      <c r="U95" s="25"/>
      <c r="V95" s="26"/>
      <c r="W95" s="20"/>
      <c r="X95" s="20"/>
    </row>
    <row r="96" spans="1:24" ht="15">
      <c r="A96" s="11" t="s">
        <v>52</v>
      </c>
      <c r="B96" s="2">
        <v>25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2"/>
      <c r="N96" s="14"/>
      <c r="O96" s="24"/>
      <c r="P96" s="25"/>
      <c r="Q96" s="25"/>
      <c r="R96" s="26"/>
      <c r="S96" s="24"/>
      <c r="T96" s="25"/>
      <c r="U96" s="25"/>
      <c r="V96" s="26"/>
      <c r="W96" s="20"/>
      <c r="X96" s="20"/>
    </row>
    <row r="97" spans="1:24" ht="15">
      <c r="A97" s="11" t="s">
        <v>53</v>
      </c>
      <c r="B97" s="2">
        <v>25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2"/>
      <c r="N97" s="14"/>
      <c r="O97" s="24"/>
      <c r="P97" s="25"/>
      <c r="Q97" s="25"/>
      <c r="R97" s="26"/>
      <c r="S97" s="24"/>
      <c r="T97" s="25"/>
      <c r="U97" s="25"/>
      <c r="V97" s="26"/>
      <c r="W97" s="20"/>
      <c r="X97" s="20"/>
    </row>
    <row r="98" spans="1:24" ht="15">
      <c r="A98" s="11" t="s">
        <v>54</v>
      </c>
      <c r="B98" s="2">
        <v>25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2"/>
      <c r="N98" s="14"/>
      <c r="O98" s="24"/>
      <c r="P98" s="25"/>
      <c r="Q98" s="25"/>
      <c r="R98" s="26"/>
      <c r="S98" s="24"/>
      <c r="T98" s="25"/>
      <c r="U98" s="25"/>
      <c r="V98" s="26"/>
      <c r="W98" s="20"/>
      <c r="X98" s="20"/>
    </row>
    <row r="99" spans="1:24" ht="15">
      <c r="A99" s="11" t="s">
        <v>56</v>
      </c>
      <c r="B99" s="2">
        <v>25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2"/>
      <c r="N99" s="14"/>
      <c r="O99" s="24"/>
      <c r="P99" s="25"/>
      <c r="Q99" s="25"/>
      <c r="R99" s="26"/>
      <c r="S99" s="24"/>
      <c r="T99" s="25"/>
      <c r="U99" s="25"/>
      <c r="V99" s="26"/>
      <c r="W99" s="20"/>
      <c r="X99" s="20"/>
    </row>
    <row r="100" spans="1:24" ht="15">
      <c r="A100" s="11" t="s">
        <v>57</v>
      </c>
      <c r="B100" s="2">
        <v>25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2"/>
      <c r="N100" s="14"/>
      <c r="O100" s="24"/>
      <c r="P100" s="25"/>
      <c r="Q100" s="25"/>
      <c r="R100" s="26"/>
      <c r="S100" s="24"/>
      <c r="T100" s="25"/>
      <c r="U100" s="25"/>
      <c r="V100" s="26"/>
      <c r="W100" s="20"/>
      <c r="X100" s="20"/>
    </row>
    <row r="101" spans="1:24" ht="15">
      <c r="A101" s="11" t="s">
        <v>59</v>
      </c>
      <c r="B101" s="2">
        <v>25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2"/>
      <c r="N101" s="14"/>
      <c r="O101" s="24"/>
      <c r="P101" s="25"/>
      <c r="Q101" s="25"/>
      <c r="R101" s="26"/>
      <c r="S101" s="24"/>
      <c r="T101" s="25"/>
      <c r="U101" s="25"/>
      <c r="V101" s="26"/>
      <c r="W101" s="20"/>
      <c r="X101" s="20"/>
    </row>
    <row r="102" spans="1:24" ht="15">
      <c r="A102" s="11" t="s">
        <v>60</v>
      </c>
      <c r="B102" s="2">
        <v>25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2"/>
      <c r="N102" s="14"/>
      <c r="O102" s="24"/>
      <c r="P102" s="25"/>
      <c r="Q102" s="25"/>
      <c r="R102" s="26"/>
      <c r="S102" s="24"/>
      <c r="T102" s="25"/>
      <c r="U102" s="25"/>
      <c r="V102" s="26"/>
      <c r="W102" s="20"/>
      <c r="X102" s="20"/>
    </row>
    <row r="103" spans="1:24" ht="15">
      <c r="A103" s="11" t="s">
        <v>61</v>
      </c>
      <c r="B103" s="2">
        <v>25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2"/>
      <c r="N103" s="14"/>
      <c r="O103" s="24"/>
      <c r="P103" s="25"/>
      <c r="Q103" s="25"/>
      <c r="R103" s="26"/>
      <c r="S103" s="24"/>
      <c r="T103" s="25"/>
      <c r="U103" s="25"/>
      <c r="V103" s="26"/>
      <c r="W103" s="20"/>
      <c r="X103" s="20"/>
    </row>
    <row r="104" spans="1:24" ht="15">
      <c r="A104" s="11" t="s">
        <v>62</v>
      </c>
      <c r="B104" s="2">
        <v>25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2"/>
      <c r="N104" s="14"/>
      <c r="O104" s="24"/>
      <c r="P104" s="25"/>
      <c r="Q104" s="25"/>
      <c r="R104" s="26"/>
      <c r="S104" s="24"/>
      <c r="T104" s="25"/>
      <c r="U104" s="25"/>
      <c r="V104" s="26"/>
      <c r="W104" s="20"/>
      <c r="X104" s="20"/>
    </row>
    <row r="105" spans="1:24" ht="15">
      <c r="A105" s="11" t="s">
        <v>63</v>
      </c>
      <c r="B105" s="2">
        <v>25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2"/>
      <c r="N105" s="14"/>
      <c r="O105" s="24"/>
      <c r="P105" s="25"/>
      <c r="Q105" s="25"/>
      <c r="R105" s="26"/>
      <c r="S105" s="24"/>
      <c r="T105" s="25"/>
      <c r="U105" s="25"/>
      <c r="V105" s="26"/>
      <c r="W105" s="20"/>
      <c r="X105" s="20"/>
    </row>
    <row r="106" spans="1:24" ht="15">
      <c r="A106" s="11" t="s">
        <v>65</v>
      </c>
      <c r="B106" s="2">
        <v>25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2"/>
      <c r="N106" s="14"/>
      <c r="O106" s="24"/>
      <c r="P106" s="25"/>
      <c r="Q106" s="25"/>
      <c r="R106" s="26"/>
      <c r="S106" s="24"/>
      <c r="T106" s="25"/>
      <c r="U106" s="25"/>
      <c r="V106" s="26"/>
      <c r="W106" s="20"/>
      <c r="X106" s="20"/>
    </row>
    <row r="107" spans="1:24" ht="15">
      <c r="A107" s="11" t="s">
        <v>17</v>
      </c>
      <c r="B107" s="2">
        <v>25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2"/>
      <c r="N107" s="14"/>
      <c r="O107" s="24"/>
      <c r="P107" s="25"/>
      <c r="Q107" s="25"/>
      <c r="R107" s="26"/>
      <c r="S107" s="24"/>
      <c r="T107" s="25"/>
      <c r="U107" s="25"/>
      <c r="V107" s="26"/>
      <c r="W107" s="20"/>
      <c r="X107" s="20"/>
    </row>
    <row r="108" spans="1:24" ht="15">
      <c r="A108" s="11" t="s">
        <v>69</v>
      </c>
      <c r="B108" s="2">
        <v>25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2"/>
      <c r="N108" s="14"/>
      <c r="O108" s="24"/>
      <c r="P108" s="25"/>
      <c r="Q108" s="25"/>
      <c r="R108" s="26"/>
      <c r="S108" s="24"/>
      <c r="T108" s="25"/>
      <c r="U108" s="25"/>
      <c r="V108" s="26"/>
      <c r="W108" s="20"/>
      <c r="X108" s="20"/>
    </row>
    <row r="109" spans="1:24" ht="15">
      <c r="A109" s="11" t="s">
        <v>18</v>
      </c>
      <c r="B109" s="2">
        <v>25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2"/>
      <c r="N109" s="14"/>
      <c r="O109" s="24"/>
      <c r="P109" s="25"/>
      <c r="Q109" s="25"/>
      <c r="R109" s="26"/>
      <c r="S109" s="24"/>
      <c r="T109" s="25"/>
      <c r="U109" s="25"/>
      <c r="V109" s="26"/>
      <c r="W109" s="20"/>
      <c r="X109" s="20"/>
    </row>
    <row r="110" spans="1:24" ht="15">
      <c r="A110" s="11" t="s">
        <v>70</v>
      </c>
      <c r="B110" s="2">
        <v>25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2"/>
      <c r="N110" s="14"/>
      <c r="O110" s="24"/>
      <c r="P110" s="25"/>
      <c r="Q110" s="25"/>
      <c r="R110" s="26"/>
      <c r="S110" s="24"/>
      <c r="T110" s="25"/>
      <c r="U110" s="25"/>
      <c r="V110" s="26"/>
      <c r="W110" s="20"/>
      <c r="X110" s="20"/>
    </row>
    <row r="111" spans="1:24" ht="15">
      <c r="A111" s="11" t="s">
        <v>72</v>
      </c>
      <c r="B111" s="2">
        <v>25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2"/>
      <c r="N111" s="14"/>
      <c r="O111" s="24"/>
      <c r="P111" s="25"/>
      <c r="Q111" s="25"/>
      <c r="R111" s="26"/>
      <c r="S111" s="24"/>
      <c r="T111" s="25"/>
      <c r="U111" s="25"/>
      <c r="V111" s="26"/>
      <c r="W111" s="20"/>
      <c r="X111" s="20"/>
    </row>
    <row r="112" spans="1:24" ht="15">
      <c r="A112" s="11" t="s">
        <v>73</v>
      </c>
      <c r="B112" s="2">
        <v>25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2"/>
      <c r="N112" s="14"/>
      <c r="O112" s="24"/>
      <c r="P112" s="25"/>
      <c r="Q112" s="25"/>
      <c r="R112" s="26"/>
      <c r="S112" s="24"/>
      <c r="T112" s="25"/>
      <c r="U112" s="25"/>
      <c r="V112" s="26"/>
      <c r="W112" s="20"/>
      <c r="X112" s="20"/>
    </row>
    <row r="113" spans="1:24" ht="15">
      <c r="A113" s="11" t="s">
        <v>74</v>
      </c>
      <c r="B113" s="2">
        <v>25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2"/>
      <c r="N113" s="14"/>
      <c r="O113" s="24"/>
      <c r="P113" s="25"/>
      <c r="Q113" s="25"/>
      <c r="R113" s="26"/>
      <c r="S113" s="24"/>
      <c r="T113" s="25"/>
      <c r="U113" s="25"/>
      <c r="V113" s="26"/>
      <c r="W113" s="20"/>
      <c r="X113" s="20"/>
    </row>
    <row r="114" spans="1:24" ht="15">
      <c r="A114" s="11" t="s">
        <v>76</v>
      </c>
      <c r="B114" s="2">
        <v>25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2"/>
      <c r="N114" s="14"/>
      <c r="O114" s="24"/>
      <c r="P114" s="25"/>
      <c r="Q114" s="25"/>
      <c r="R114" s="26"/>
      <c r="S114" s="24"/>
      <c r="T114" s="25"/>
      <c r="U114" s="25"/>
      <c r="V114" s="26"/>
      <c r="W114" s="20"/>
      <c r="X114" s="20"/>
    </row>
    <row r="115" spans="1:24" ht="15">
      <c r="A115" s="11" t="s">
        <v>19</v>
      </c>
      <c r="B115" s="2">
        <v>25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2"/>
      <c r="N115" s="14"/>
      <c r="O115" s="24"/>
      <c r="P115" s="25"/>
      <c r="Q115" s="25"/>
      <c r="R115" s="26"/>
      <c r="S115" s="24"/>
      <c r="T115" s="25"/>
      <c r="U115" s="25"/>
      <c r="V115" s="26"/>
      <c r="W115" s="20"/>
      <c r="X115" s="20"/>
    </row>
    <row r="116" spans="1:24" ht="15">
      <c r="A116" s="11" t="s">
        <v>77</v>
      </c>
      <c r="B116" s="2">
        <v>25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2"/>
      <c r="N116" s="14"/>
      <c r="O116" s="24"/>
      <c r="P116" s="25"/>
      <c r="Q116" s="25"/>
      <c r="R116" s="26"/>
      <c r="S116" s="24"/>
      <c r="T116" s="25"/>
      <c r="U116" s="25"/>
      <c r="V116" s="26"/>
      <c r="W116" s="20"/>
      <c r="X116" s="20"/>
    </row>
    <row r="117" spans="1:24" ht="15">
      <c r="A117" s="11" t="s">
        <v>78</v>
      </c>
      <c r="B117" s="2">
        <v>25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2"/>
      <c r="N117" s="14"/>
      <c r="O117" s="24"/>
      <c r="P117" s="25"/>
      <c r="Q117" s="25"/>
      <c r="R117" s="26"/>
      <c r="S117" s="24"/>
      <c r="T117" s="25"/>
      <c r="U117" s="25"/>
      <c r="V117" s="26"/>
      <c r="W117" s="20"/>
      <c r="X117" s="20"/>
    </row>
    <row r="118" spans="1:24" ht="15">
      <c r="A118" s="11" t="s">
        <v>79</v>
      </c>
      <c r="B118" s="2">
        <v>25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2"/>
      <c r="N118" s="14"/>
      <c r="O118" s="24"/>
      <c r="P118" s="25"/>
      <c r="Q118" s="25"/>
      <c r="R118" s="26"/>
      <c r="S118" s="24"/>
      <c r="T118" s="25"/>
      <c r="U118" s="25"/>
      <c r="V118" s="26"/>
      <c r="W118" s="20"/>
      <c r="X118" s="20"/>
    </row>
    <row r="119" spans="1:24" ht="15">
      <c r="A119" s="11" t="s">
        <v>80</v>
      </c>
      <c r="B119" s="2">
        <v>25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2"/>
      <c r="N119" s="14"/>
      <c r="O119" s="24"/>
      <c r="P119" s="25"/>
      <c r="Q119" s="25"/>
      <c r="R119" s="26"/>
      <c r="S119" s="24"/>
      <c r="T119" s="25"/>
      <c r="U119" s="25"/>
      <c r="V119" s="26"/>
      <c r="W119" s="20"/>
      <c r="X119" s="20"/>
    </row>
    <row r="120" spans="1:24" ht="15">
      <c r="A120" s="11" t="s">
        <v>81</v>
      </c>
      <c r="B120" s="2">
        <v>25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2"/>
      <c r="N120" s="14"/>
      <c r="O120" s="24"/>
      <c r="P120" s="25"/>
      <c r="Q120" s="25"/>
      <c r="R120" s="26"/>
      <c r="S120" s="24"/>
      <c r="T120" s="25"/>
      <c r="U120" s="25"/>
      <c r="V120" s="26"/>
      <c r="W120" s="20"/>
      <c r="X120" s="20"/>
    </row>
    <row r="121" spans="1:24" ht="15">
      <c r="A121" s="11" t="s">
        <v>82</v>
      </c>
      <c r="B121" s="2">
        <v>25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2"/>
      <c r="N121" s="14"/>
      <c r="O121" s="24"/>
      <c r="P121" s="25"/>
      <c r="Q121" s="25"/>
      <c r="R121" s="26"/>
      <c r="S121" s="24"/>
      <c r="T121" s="25"/>
      <c r="U121" s="25"/>
      <c r="V121" s="26"/>
      <c r="W121" s="20"/>
      <c r="X121" s="20"/>
    </row>
    <row r="122" spans="1:24" ht="15">
      <c r="A122" s="11" t="s">
        <v>83</v>
      </c>
      <c r="B122" s="2">
        <v>25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2"/>
      <c r="N122" s="14"/>
      <c r="O122" s="24"/>
      <c r="P122" s="25"/>
      <c r="Q122" s="25"/>
      <c r="R122" s="26"/>
      <c r="S122" s="24"/>
      <c r="T122" s="25"/>
      <c r="U122" s="25"/>
      <c r="V122" s="26"/>
      <c r="W122" s="20"/>
      <c r="X122" s="20"/>
    </row>
    <row r="123" spans="1:24" ht="15">
      <c r="A123" s="11" t="s">
        <v>84</v>
      </c>
      <c r="B123" s="2">
        <v>25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2"/>
      <c r="N123" s="14"/>
      <c r="O123" s="24"/>
      <c r="P123" s="25"/>
      <c r="Q123" s="25"/>
      <c r="R123" s="26"/>
      <c r="S123" s="24"/>
      <c r="T123" s="25"/>
      <c r="U123" s="25"/>
      <c r="V123" s="26"/>
      <c r="W123" s="20"/>
      <c r="X123" s="20"/>
    </row>
    <row r="124" spans="1:24" ht="15">
      <c r="A124" s="11" t="s">
        <v>21</v>
      </c>
      <c r="B124" s="2">
        <v>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2"/>
      <c r="N124" s="14"/>
      <c r="O124" s="24"/>
      <c r="P124" s="25"/>
      <c r="Q124" s="25"/>
      <c r="R124" s="26"/>
      <c r="S124" s="24"/>
      <c r="T124" s="25"/>
      <c r="U124" s="25"/>
      <c r="V124" s="26"/>
      <c r="W124" s="20"/>
      <c r="X124" s="20"/>
    </row>
    <row r="125" spans="1:24" ht="15">
      <c r="A125" s="11" t="s">
        <v>86</v>
      </c>
      <c r="B125" s="2">
        <v>25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2"/>
      <c r="N125" s="14"/>
      <c r="O125" s="24"/>
      <c r="P125" s="25"/>
      <c r="Q125" s="25"/>
      <c r="R125" s="26"/>
      <c r="S125" s="24"/>
      <c r="T125" s="25"/>
      <c r="U125" s="25"/>
      <c r="V125" s="26"/>
      <c r="W125" s="20"/>
      <c r="X125" s="20"/>
    </row>
    <row r="126" spans="1:24" ht="15">
      <c r="A126" s="11" t="s">
        <v>87</v>
      </c>
      <c r="B126" s="2">
        <v>25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2"/>
      <c r="N126" s="14"/>
      <c r="O126" s="24"/>
      <c r="P126" s="25"/>
      <c r="Q126" s="25"/>
      <c r="R126" s="26"/>
      <c r="S126" s="24"/>
      <c r="T126" s="25"/>
      <c r="U126" s="25"/>
      <c r="V126" s="26"/>
      <c r="W126" s="20"/>
      <c r="X126" s="20"/>
    </row>
    <row r="127" spans="1:24" ht="15">
      <c r="A127" s="11" t="s">
        <v>88</v>
      </c>
      <c r="B127" s="2">
        <v>25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2"/>
      <c r="N127" s="14"/>
      <c r="O127" s="24"/>
      <c r="P127" s="25"/>
      <c r="Q127" s="25"/>
      <c r="R127" s="26"/>
      <c r="S127" s="24"/>
      <c r="T127" s="25"/>
      <c r="U127" s="25"/>
      <c r="V127" s="26"/>
      <c r="W127" s="20"/>
      <c r="X127" s="20"/>
    </row>
    <row r="128" spans="1:24" ht="15">
      <c r="A128" s="11" t="s">
        <v>93</v>
      </c>
      <c r="B128" s="2">
        <v>25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2"/>
      <c r="N128" s="14"/>
      <c r="O128" s="24"/>
      <c r="P128" s="25"/>
      <c r="Q128" s="25"/>
      <c r="R128" s="26"/>
      <c r="S128" s="24"/>
      <c r="T128" s="25"/>
      <c r="U128" s="25"/>
      <c r="V128" s="26"/>
      <c r="W128" s="20"/>
      <c r="X128" s="20"/>
    </row>
    <row r="129" spans="1:24" ht="15">
      <c r="A129" s="11" t="s">
        <v>94</v>
      </c>
      <c r="B129" s="2">
        <v>25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2"/>
      <c r="N129" s="14"/>
      <c r="O129" s="24"/>
      <c r="P129" s="25"/>
      <c r="Q129" s="25"/>
      <c r="R129" s="26"/>
      <c r="S129" s="24"/>
      <c r="T129" s="25"/>
      <c r="U129" s="25"/>
      <c r="V129" s="26"/>
      <c r="W129" s="20"/>
      <c r="X129" s="20"/>
    </row>
    <row r="130" spans="1:24" ht="15">
      <c r="A130" s="11" t="s">
        <v>95</v>
      </c>
      <c r="B130" s="2">
        <v>25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2"/>
      <c r="N130" s="14"/>
      <c r="O130" s="24"/>
      <c r="P130" s="25"/>
      <c r="Q130" s="25"/>
      <c r="R130" s="26"/>
      <c r="S130" s="24"/>
      <c r="T130" s="25"/>
      <c r="U130" s="25"/>
      <c r="V130" s="26"/>
      <c r="W130" s="20"/>
      <c r="X130" s="20"/>
    </row>
    <row r="131" spans="1:24" ht="15">
      <c r="A131" s="11" t="s">
        <v>97</v>
      </c>
      <c r="B131" s="2">
        <v>25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2"/>
      <c r="N131" s="14"/>
      <c r="O131" s="24"/>
      <c r="P131" s="25"/>
      <c r="Q131" s="25"/>
      <c r="R131" s="26"/>
      <c r="S131" s="24"/>
      <c r="T131" s="25"/>
      <c r="U131" s="25"/>
      <c r="V131" s="26"/>
      <c r="W131" s="20"/>
      <c r="X131" s="20"/>
    </row>
    <row r="132" spans="1:24" ht="15">
      <c r="A132" s="11" t="s">
        <v>98</v>
      </c>
      <c r="B132" s="2">
        <v>25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2"/>
      <c r="N132" s="14"/>
      <c r="O132" s="24"/>
      <c r="P132" s="25"/>
      <c r="Q132" s="25"/>
      <c r="R132" s="26"/>
      <c r="S132" s="24"/>
      <c r="T132" s="25"/>
      <c r="U132" s="25"/>
      <c r="V132" s="26"/>
      <c r="W132" s="20"/>
      <c r="X132" s="20"/>
    </row>
    <row r="133" spans="1:24" ht="15">
      <c r="A133" s="11" t="s">
        <v>99</v>
      </c>
      <c r="B133" s="2">
        <v>25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2"/>
      <c r="N133" s="14"/>
      <c r="O133" s="24"/>
      <c r="P133" s="25"/>
      <c r="Q133" s="25"/>
      <c r="R133" s="26"/>
      <c r="S133" s="24"/>
      <c r="T133" s="25"/>
      <c r="U133" s="25"/>
      <c r="V133" s="26"/>
      <c r="W133" s="20"/>
      <c r="X133" s="20"/>
    </row>
    <row r="134" spans="1:24" ht="15">
      <c r="A134" s="11" t="s">
        <v>100</v>
      </c>
      <c r="B134" s="2">
        <v>25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2"/>
      <c r="N134" s="14"/>
      <c r="O134" s="24"/>
      <c r="P134" s="25"/>
      <c r="Q134" s="25"/>
      <c r="R134" s="26"/>
      <c r="S134" s="24"/>
      <c r="T134" s="25"/>
      <c r="U134" s="25"/>
      <c r="V134" s="26"/>
      <c r="W134" s="20"/>
      <c r="X134" s="20"/>
    </row>
    <row r="135" spans="1:24" ht="15">
      <c r="A135" s="11" t="s">
        <v>101</v>
      </c>
      <c r="B135" s="2">
        <v>25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2"/>
      <c r="N135" s="14"/>
      <c r="O135" s="24"/>
      <c r="P135" s="25"/>
      <c r="Q135" s="25"/>
      <c r="R135" s="26"/>
      <c r="S135" s="24"/>
      <c r="T135" s="25"/>
      <c r="U135" s="25"/>
      <c r="V135" s="26"/>
      <c r="W135" s="20"/>
      <c r="X135" s="20"/>
    </row>
    <row r="136" spans="1:24" ht="15">
      <c r="A136" s="11" t="s">
        <v>102</v>
      </c>
      <c r="B136" s="2">
        <v>25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2"/>
      <c r="N136" s="14"/>
      <c r="O136" s="24"/>
      <c r="P136" s="25"/>
      <c r="Q136" s="25"/>
      <c r="R136" s="26"/>
      <c r="S136" s="24"/>
      <c r="T136" s="25"/>
      <c r="U136" s="25"/>
      <c r="V136" s="26"/>
      <c r="W136" s="20"/>
      <c r="X136" s="20"/>
    </row>
    <row r="137" spans="1:24" ht="15">
      <c r="A137" s="11" t="s">
        <v>103</v>
      </c>
      <c r="B137" s="2">
        <v>25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2"/>
      <c r="N137" s="14"/>
      <c r="O137" s="24"/>
      <c r="P137" s="25"/>
      <c r="Q137" s="25"/>
      <c r="R137" s="26"/>
      <c r="S137" s="24"/>
      <c r="T137" s="25"/>
      <c r="U137" s="25"/>
      <c r="V137" s="26"/>
      <c r="W137" s="20"/>
      <c r="X137" s="20"/>
    </row>
    <row r="138" spans="1:24" ht="15">
      <c r="A138" s="11" t="s">
        <v>104</v>
      </c>
      <c r="B138" s="2">
        <v>25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2"/>
      <c r="N138" s="14"/>
      <c r="O138" s="24"/>
      <c r="P138" s="25"/>
      <c r="Q138" s="25"/>
      <c r="R138" s="26"/>
      <c r="S138" s="24"/>
      <c r="T138" s="25"/>
      <c r="U138" s="25"/>
      <c r="V138" s="26"/>
      <c r="W138" s="20"/>
      <c r="X138" s="20"/>
    </row>
    <row r="139" spans="1:24" ht="15">
      <c r="A139" s="11" t="s">
        <v>105</v>
      </c>
      <c r="B139" s="2">
        <v>25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2"/>
      <c r="N139" s="14"/>
      <c r="O139" s="24"/>
      <c r="P139" s="25"/>
      <c r="Q139" s="25"/>
      <c r="R139" s="26"/>
      <c r="S139" s="24"/>
      <c r="T139" s="25"/>
      <c r="U139" s="25"/>
      <c r="V139" s="26"/>
      <c r="W139" s="20"/>
      <c r="X139" s="20"/>
    </row>
    <row r="140" spans="1:24" ht="15">
      <c r="A140" s="11" t="s">
        <v>106</v>
      </c>
      <c r="B140" s="2">
        <v>25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2"/>
      <c r="N140" s="14"/>
      <c r="O140" s="24"/>
      <c r="P140" s="25"/>
      <c r="Q140" s="25"/>
      <c r="R140" s="26"/>
      <c r="S140" s="24"/>
      <c r="T140" s="25"/>
      <c r="U140" s="25"/>
      <c r="V140" s="26"/>
      <c r="W140" s="20"/>
      <c r="X140" s="20"/>
    </row>
    <row r="141" spans="1:24" ht="15">
      <c r="A141" s="11" t="s">
        <v>109</v>
      </c>
      <c r="B141" s="2">
        <v>25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2"/>
      <c r="N141" s="14"/>
      <c r="O141" s="24"/>
      <c r="P141" s="25"/>
      <c r="Q141" s="25"/>
      <c r="R141" s="26"/>
      <c r="S141" s="24"/>
      <c r="T141" s="25"/>
      <c r="U141" s="25"/>
      <c r="V141" s="26"/>
      <c r="W141" s="20"/>
      <c r="X141" s="20"/>
    </row>
    <row r="142" spans="1:24" ht="15">
      <c r="A142" s="11" t="s">
        <v>110</v>
      </c>
      <c r="B142" s="2">
        <v>25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2"/>
      <c r="N142" s="14"/>
      <c r="O142" s="24"/>
      <c r="P142" s="25"/>
      <c r="Q142" s="25"/>
      <c r="R142" s="26"/>
      <c r="S142" s="24"/>
      <c r="T142" s="25"/>
      <c r="U142" s="25"/>
      <c r="V142" s="26"/>
      <c r="W142" s="20"/>
      <c r="X142" s="20"/>
    </row>
    <row r="143" spans="1:24" ht="15">
      <c r="A143" s="11" t="s">
        <v>111</v>
      </c>
      <c r="B143" s="2">
        <v>25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2"/>
      <c r="N143" s="14"/>
      <c r="O143" s="24"/>
      <c r="P143" s="25"/>
      <c r="Q143" s="25"/>
      <c r="R143" s="26"/>
      <c r="S143" s="24"/>
      <c r="T143" s="25"/>
      <c r="U143" s="25"/>
      <c r="V143" s="26"/>
      <c r="W143" s="20"/>
      <c r="X143" s="20"/>
    </row>
    <row r="144" spans="1:24" ht="15">
      <c r="A144" s="11" t="s">
        <v>112</v>
      </c>
      <c r="B144" s="2">
        <v>25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2"/>
      <c r="N144" s="14"/>
      <c r="O144" s="24"/>
      <c r="P144" s="25"/>
      <c r="Q144" s="25"/>
      <c r="R144" s="26"/>
      <c r="S144" s="24"/>
      <c r="T144" s="25"/>
      <c r="U144" s="25"/>
      <c r="V144" s="26"/>
      <c r="W144" s="20"/>
      <c r="X144" s="20"/>
    </row>
    <row r="145" spans="1:24" ht="15">
      <c r="A145" s="11" t="s">
        <v>113</v>
      </c>
      <c r="B145" s="2">
        <v>25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2"/>
      <c r="N145" s="14"/>
      <c r="O145" s="24"/>
      <c r="P145" s="25"/>
      <c r="Q145" s="25"/>
      <c r="R145" s="26"/>
      <c r="S145" s="24"/>
      <c r="T145" s="25"/>
      <c r="U145" s="25"/>
      <c r="V145" s="26"/>
      <c r="W145" s="20"/>
      <c r="X145" s="20"/>
    </row>
    <row r="146" spans="1:24" ht="15">
      <c r="A146" s="11" t="s">
        <v>23</v>
      </c>
      <c r="B146" s="2">
        <v>25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2"/>
      <c r="N146" s="14"/>
      <c r="O146" s="24"/>
      <c r="P146" s="25"/>
      <c r="Q146" s="25"/>
      <c r="R146" s="26"/>
      <c r="S146" s="24"/>
      <c r="T146" s="25"/>
      <c r="U146" s="25"/>
      <c r="V146" s="26"/>
      <c r="W146" s="20"/>
      <c r="X146" s="20"/>
    </row>
    <row r="147" spans="1:24" ht="15">
      <c r="A147" s="11" t="s">
        <v>114</v>
      </c>
      <c r="B147" s="2">
        <v>25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2"/>
      <c r="N147" s="14"/>
      <c r="O147" s="24"/>
      <c r="P147" s="25"/>
      <c r="Q147" s="25"/>
      <c r="R147" s="26"/>
      <c r="S147" s="24"/>
      <c r="T147" s="25"/>
      <c r="U147" s="25"/>
      <c r="V147" s="26"/>
      <c r="W147" s="20"/>
      <c r="X147" s="20"/>
    </row>
    <row r="148" spans="1:24" ht="15">
      <c r="A148" s="11" t="s">
        <v>115</v>
      </c>
      <c r="B148" s="2">
        <v>25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2"/>
      <c r="N148" s="14"/>
      <c r="O148" s="24"/>
      <c r="P148" s="25"/>
      <c r="Q148" s="25"/>
      <c r="R148" s="26"/>
      <c r="S148" s="24"/>
      <c r="T148" s="25"/>
      <c r="U148" s="25"/>
      <c r="V148" s="26"/>
      <c r="W148" s="20"/>
      <c r="X148" s="20"/>
    </row>
    <row r="149" spans="1:24" ht="15">
      <c r="A149" s="11" t="s">
        <v>117</v>
      </c>
      <c r="B149" s="2">
        <v>25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2"/>
      <c r="N149" s="14"/>
      <c r="O149" s="24"/>
      <c r="P149" s="25"/>
      <c r="Q149" s="25"/>
      <c r="R149" s="26"/>
      <c r="S149" s="24"/>
      <c r="T149" s="25"/>
      <c r="U149" s="25"/>
      <c r="V149" s="26"/>
      <c r="W149" s="20"/>
      <c r="X149" s="20"/>
    </row>
    <row r="150" spans="1:24" ht="15">
      <c r="A150" s="11" t="s">
        <v>118</v>
      </c>
      <c r="B150" s="2">
        <v>25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2"/>
      <c r="N150" s="14"/>
      <c r="O150" s="24"/>
      <c r="P150" s="25"/>
      <c r="Q150" s="25"/>
      <c r="R150" s="26"/>
      <c r="S150" s="24"/>
      <c r="T150" s="25"/>
      <c r="U150" s="25"/>
      <c r="V150" s="26"/>
      <c r="W150" s="20"/>
      <c r="X150" s="20"/>
    </row>
    <row r="151" spans="1:24" ht="15">
      <c r="A151" s="11" t="s">
        <v>119</v>
      </c>
      <c r="B151" s="2">
        <v>25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2"/>
      <c r="N151" s="14"/>
      <c r="O151" s="24"/>
      <c r="P151" s="25"/>
      <c r="Q151" s="25"/>
      <c r="R151" s="26"/>
      <c r="S151" s="24"/>
      <c r="T151" s="25"/>
      <c r="U151" s="25"/>
      <c r="V151" s="26"/>
      <c r="W151" s="20"/>
      <c r="X151" s="20"/>
    </row>
    <row r="152" spans="1:24" ht="15">
      <c r="A152" s="11" t="s">
        <v>121</v>
      </c>
      <c r="B152" s="2">
        <v>25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2"/>
      <c r="N152" s="14"/>
      <c r="O152" s="24"/>
      <c r="P152" s="25"/>
      <c r="Q152" s="25"/>
      <c r="R152" s="26"/>
      <c r="S152" s="24"/>
      <c r="T152" s="25"/>
      <c r="U152" s="25"/>
      <c r="V152" s="26"/>
      <c r="W152" s="20"/>
      <c r="X152" s="20"/>
    </row>
    <row r="153" spans="1:24" ht="15">
      <c r="A153" s="11" t="s">
        <v>123</v>
      </c>
      <c r="B153" s="2">
        <v>25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2"/>
      <c r="N153" s="14"/>
      <c r="O153" s="24"/>
      <c r="P153" s="25"/>
      <c r="Q153" s="25"/>
      <c r="R153" s="26"/>
      <c r="S153" s="24"/>
      <c r="T153" s="25"/>
      <c r="U153" s="25"/>
      <c r="V153" s="26"/>
      <c r="W153" s="20"/>
      <c r="X153" s="20"/>
    </row>
    <row r="154" spans="1:24" ht="15">
      <c r="A154" s="11" t="s">
        <v>125</v>
      </c>
      <c r="B154" s="2">
        <v>25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2"/>
      <c r="N154" s="14"/>
      <c r="O154" s="24"/>
      <c r="P154" s="25"/>
      <c r="Q154" s="25"/>
      <c r="R154" s="26"/>
      <c r="S154" s="24"/>
      <c r="T154" s="25"/>
      <c r="U154" s="25"/>
      <c r="V154" s="26"/>
      <c r="W154" s="20"/>
      <c r="X154" s="20"/>
    </row>
    <row r="155" spans="1:24" ht="15">
      <c r="A155" s="11" t="s">
        <v>127</v>
      </c>
      <c r="B155" s="2">
        <v>25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2"/>
      <c r="N155" s="14"/>
      <c r="O155" s="24"/>
      <c r="P155" s="25"/>
      <c r="Q155" s="25"/>
      <c r="R155" s="26"/>
      <c r="S155" s="24"/>
      <c r="T155" s="25"/>
      <c r="U155" s="25"/>
      <c r="V155" s="26"/>
      <c r="W155" s="20"/>
      <c r="X155" s="20"/>
    </row>
    <row r="156" spans="1:24" ht="15">
      <c r="A156" s="11" t="s">
        <v>128</v>
      </c>
      <c r="B156" s="2">
        <v>25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2"/>
      <c r="N156" s="14"/>
      <c r="O156" s="24"/>
      <c r="P156" s="25"/>
      <c r="Q156" s="25"/>
      <c r="R156" s="26"/>
      <c r="S156" s="24"/>
      <c r="T156" s="25"/>
      <c r="U156" s="25"/>
      <c r="V156" s="26"/>
      <c r="W156" s="20"/>
      <c r="X156" s="20"/>
    </row>
    <row r="157" spans="1:24" ht="15">
      <c r="A157" s="11" t="s">
        <v>129</v>
      </c>
      <c r="B157" s="2">
        <v>25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2"/>
      <c r="N157" s="14"/>
      <c r="O157" s="24"/>
      <c r="P157" s="25"/>
      <c r="Q157" s="25"/>
      <c r="R157" s="26"/>
      <c r="S157" s="24"/>
      <c r="T157" s="25"/>
      <c r="U157" s="25"/>
      <c r="V157" s="26"/>
      <c r="W157" s="20"/>
      <c r="X157" s="20"/>
    </row>
    <row r="158" spans="1:24" ht="15">
      <c r="A158" s="11" t="s">
        <v>130</v>
      </c>
      <c r="B158" s="2">
        <v>25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2"/>
      <c r="N158" s="14"/>
      <c r="O158" s="24"/>
      <c r="P158" s="25"/>
      <c r="Q158" s="25"/>
      <c r="R158" s="26"/>
      <c r="S158" s="24"/>
      <c r="T158" s="25"/>
      <c r="U158" s="25"/>
      <c r="V158" s="26"/>
      <c r="W158" s="20"/>
      <c r="X158" s="20"/>
    </row>
    <row r="159" spans="1:24" ht="15">
      <c r="A159" s="11" t="s">
        <v>133</v>
      </c>
      <c r="B159" s="2">
        <v>25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2"/>
      <c r="N159" s="14"/>
      <c r="O159" s="24"/>
      <c r="P159" s="25"/>
      <c r="Q159" s="25"/>
      <c r="R159" s="26"/>
      <c r="S159" s="24"/>
      <c r="T159" s="25"/>
      <c r="U159" s="25"/>
      <c r="V159" s="26"/>
      <c r="W159" s="20"/>
      <c r="X159" s="20"/>
    </row>
    <row r="160" spans="1:24" ht="15">
      <c r="A160" s="11" t="s">
        <v>135</v>
      </c>
      <c r="B160" s="2">
        <v>25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2"/>
      <c r="N160" s="14"/>
      <c r="O160" s="24"/>
      <c r="P160" s="25"/>
      <c r="Q160" s="25"/>
      <c r="R160" s="26"/>
      <c r="S160" s="24"/>
      <c r="T160" s="25"/>
      <c r="U160" s="25"/>
      <c r="V160" s="26"/>
      <c r="W160" s="20"/>
      <c r="X160" s="20"/>
    </row>
    <row r="161" spans="1:24" ht="15">
      <c r="A161" s="11" t="s">
        <v>136</v>
      </c>
      <c r="B161" s="2">
        <v>25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2"/>
      <c r="N161" s="14"/>
      <c r="O161" s="24"/>
      <c r="P161" s="25"/>
      <c r="Q161" s="25"/>
      <c r="R161" s="26"/>
      <c r="S161" s="24"/>
      <c r="T161" s="25"/>
      <c r="U161" s="25"/>
      <c r="V161" s="26"/>
      <c r="W161" s="20"/>
      <c r="X161" s="20"/>
    </row>
    <row r="162" spans="1:24" ht="15">
      <c r="A162" s="11" t="s">
        <v>143</v>
      </c>
      <c r="B162" s="2">
        <v>25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2"/>
      <c r="N162" s="14"/>
      <c r="O162" s="24"/>
      <c r="P162" s="25"/>
      <c r="Q162" s="25"/>
      <c r="R162" s="26"/>
      <c r="S162" s="24"/>
      <c r="T162" s="25"/>
      <c r="U162" s="25"/>
      <c r="V162" s="26"/>
      <c r="W162" s="20"/>
      <c r="X162" s="20"/>
    </row>
    <row r="163" spans="1:24" ht="15">
      <c r="A163" s="11" t="s">
        <v>24</v>
      </c>
      <c r="B163" s="2">
        <v>25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2"/>
      <c r="N163" s="14"/>
      <c r="O163" s="24"/>
      <c r="P163" s="25"/>
      <c r="Q163" s="25"/>
      <c r="R163" s="26"/>
      <c r="S163" s="24"/>
      <c r="T163" s="25"/>
      <c r="U163" s="25"/>
      <c r="V163" s="26"/>
      <c r="W163" s="20"/>
      <c r="X163" s="20"/>
    </row>
    <row r="164" spans="1:24" ht="15">
      <c r="A164" s="11" t="s">
        <v>150</v>
      </c>
      <c r="B164" s="2">
        <v>25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2"/>
      <c r="N164" s="14"/>
      <c r="O164" s="24"/>
      <c r="P164" s="25"/>
      <c r="Q164" s="25"/>
      <c r="R164" s="26"/>
      <c r="S164" s="24"/>
      <c r="T164" s="25"/>
      <c r="U164" s="25"/>
      <c r="V164" s="26"/>
      <c r="W164" s="20"/>
      <c r="X164" s="20"/>
    </row>
    <row r="165" spans="1:24" ht="15">
      <c r="A165" s="11" t="s">
        <v>154</v>
      </c>
      <c r="B165" s="2">
        <v>25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2"/>
      <c r="N165" s="14"/>
      <c r="O165" s="24"/>
      <c r="P165" s="25"/>
      <c r="Q165" s="25"/>
      <c r="R165" s="26"/>
      <c r="S165" s="24"/>
      <c r="T165" s="25"/>
      <c r="U165" s="25"/>
      <c r="V165" s="26"/>
      <c r="W165" s="20"/>
      <c r="X165" s="20"/>
    </row>
    <row r="166" spans="1:24" ht="15">
      <c r="A166" s="11" t="s">
        <v>25</v>
      </c>
      <c r="B166" s="2">
        <v>25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2"/>
      <c r="N166" s="14"/>
      <c r="O166" s="24"/>
      <c r="P166" s="25"/>
      <c r="Q166" s="25"/>
      <c r="R166" s="26"/>
      <c r="S166" s="24"/>
      <c r="T166" s="25"/>
      <c r="U166" s="25"/>
      <c r="V166" s="26"/>
      <c r="W166" s="20"/>
      <c r="X166" s="20"/>
    </row>
    <row r="167" spans="1:24" ht="15">
      <c r="A167" s="11" t="s">
        <v>159</v>
      </c>
      <c r="B167" s="2">
        <v>25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2"/>
      <c r="N167" s="14"/>
      <c r="O167" s="24"/>
      <c r="P167" s="25"/>
      <c r="Q167" s="25"/>
      <c r="R167" s="26"/>
      <c r="S167" s="24"/>
      <c r="T167" s="25"/>
      <c r="U167" s="25"/>
      <c r="V167" s="26"/>
      <c r="W167" s="20"/>
      <c r="X167" s="20"/>
    </row>
    <row r="168" spans="1:24" ht="15">
      <c r="A168" s="11" t="s">
        <v>162</v>
      </c>
      <c r="B168" s="2">
        <v>25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2"/>
      <c r="N168" s="14"/>
      <c r="O168" s="24"/>
      <c r="P168" s="25"/>
      <c r="Q168" s="25"/>
      <c r="R168" s="26"/>
      <c r="S168" s="24"/>
      <c r="T168" s="25"/>
      <c r="U168" s="25"/>
      <c r="V168" s="26"/>
      <c r="W168" s="20"/>
      <c r="X168" s="20"/>
    </row>
    <row r="169" spans="1:24" ht="15">
      <c r="A169" s="11" t="s">
        <v>165</v>
      </c>
      <c r="B169" s="2">
        <v>25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2"/>
      <c r="N169" s="14"/>
      <c r="O169" s="24"/>
      <c r="P169" s="25"/>
      <c r="Q169" s="25"/>
      <c r="R169" s="26"/>
      <c r="S169" s="24"/>
      <c r="T169" s="25"/>
      <c r="U169" s="25"/>
      <c r="V169" s="26"/>
      <c r="W169" s="20"/>
      <c r="X169" s="20"/>
    </row>
    <row r="170" spans="1:24" ht="15">
      <c r="A170" s="11" t="s">
        <v>27</v>
      </c>
      <c r="B170" s="2">
        <v>25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2"/>
      <c r="N170" s="14"/>
      <c r="O170" s="24"/>
      <c r="P170" s="25"/>
      <c r="Q170" s="25"/>
      <c r="R170" s="26"/>
      <c r="S170" s="24"/>
      <c r="T170" s="25"/>
      <c r="U170" s="25"/>
      <c r="V170" s="26"/>
      <c r="W170" s="20"/>
      <c r="X170" s="20"/>
    </row>
    <row r="171" spans="1:24" ht="15">
      <c r="A171" s="11" t="s">
        <v>174</v>
      </c>
      <c r="B171" s="2">
        <v>25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2"/>
      <c r="N171" s="14"/>
      <c r="O171" s="24"/>
      <c r="P171" s="25"/>
      <c r="Q171" s="25"/>
      <c r="R171" s="26"/>
      <c r="S171" s="24"/>
      <c r="T171" s="25"/>
      <c r="U171" s="25"/>
      <c r="V171" s="26"/>
      <c r="W171" s="20"/>
      <c r="X171" s="20"/>
    </row>
  </sheetData>
  <sheetProtection/>
  <mergeCells count="3">
    <mergeCell ref="C1:L1"/>
    <mergeCell ref="O1:R1"/>
    <mergeCell ref="S1: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2016-03-04T13:47:21Z</dcterms:created>
  <dcterms:modified xsi:type="dcterms:W3CDTF">2016-03-28T15:45:52Z</dcterms:modified>
  <cp:category/>
  <cp:version/>
  <cp:contentType/>
  <cp:contentStatus/>
</cp:coreProperties>
</file>