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6" i="1" l="1"/>
</calcChain>
</file>

<file path=xl/sharedStrings.xml><?xml version="1.0" encoding="utf-8"?>
<sst xmlns="http://schemas.openxmlformats.org/spreadsheetml/2006/main" count="108" uniqueCount="105">
  <si>
    <t>Игровой номер</t>
  </si>
  <si>
    <t>Этап «Исследуй!»</t>
  </si>
  <si>
    <t>Этап «Твори!»</t>
  </si>
  <si>
    <t>Итого</t>
  </si>
  <si>
    <t>20sf111</t>
  </si>
  <si>
    <t>20sf101</t>
  </si>
  <si>
    <t>20sf124</t>
  </si>
  <si>
    <t>20sf125</t>
  </si>
  <si>
    <t>20sf147</t>
  </si>
  <si>
    <t>20sf84</t>
  </si>
  <si>
    <t>20sf102</t>
  </si>
  <si>
    <t>20sf2</t>
  </si>
  <si>
    <t>20sf11</t>
  </si>
  <si>
    <t>20sf16</t>
  </si>
  <si>
    <t>20sf117</t>
  </si>
  <si>
    <t>20sf145</t>
  </si>
  <si>
    <t>20sf148</t>
  </si>
  <si>
    <t>20sf152</t>
  </si>
  <si>
    <t>20sf32</t>
  </si>
  <si>
    <t>20sf40</t>
  </si>
  <si>
    <t>20sf42</t>
  </si>
  <si>
    <t>20sf53</t>
  </si>
  <si>
    <t>20sf69</t>
  </si>
  <si>
    <t>20sf80</t>
  </si>
  <si>
    <t>20sf82</t>
  </si>
  <si>
    <t>20sf100</t>
  </si>
  <si>
    <t>20sf127</t>
  </si>
  <si>
    <t>20sf128</t>
  </si>
  <si>
    <t>20sf146</t>
  </si>
  <si>
    <t>20sf21</t>
  </si>
  <si>
    <t>20sf31</t>
  </si>
  <si>
    <t>20sf67</t>
  </si>
  <si>
    <t>20sf3</t>
  </si>
  <si>
    <t>20sf19</t>
  </si>
  <si>
    <t>20sf20</t>
  </si>
  <si>
    <t>20sf34</t>
  </si>
  <si>
    <t>20sf36</t>
  </si>
  <si>
    <t>20sf64</t>
  </si>
  <si>
    <t>20sf92</t>
  </si>
  <si>
    <t>20sf105</t>
  </si>
  <si>
    <t>20sf123</t>
  </si>
  <si>
    <t>20sf126</t>
  </si>
  <si>
    <t>20sf177</t>
  </si>
  <si>
    <t>20sf23</t>
  </si>
  <si>
    <t>20sf60</t>
  </si>
  <si>
    <t>20sf140</t>
  </si>
  <si>
    <t>20sf49</t>
  </si>
  <si>
    <t>20sf54</t>
  </si>
  <si>
    <t>20sf90</t>
  </si>
  <si>
    <t>20sf171</t>
  </si>
  <si>
    <t>20sf170</t>
  </si>
  <si>
    <t>20sf43</t>
  </si>
  <si>
    <t>20sf44</t>
  </si>
  <si>
    <t>20sf76</t>
  </si>
  <si>
    <t>20sf85</t>
  </si>
  <si>
    <t>20sf114</t>
  </si>
  <si>
    <t>20sf160</t>
  </si>
  <si>
    <t>20sf89</t>
  </si>
  <si>
    <t>20sf115</t>
  </si>
  <si>
    <t>20sf28</t>
  </si>
  <si>
    <t>20sf93</t>
  </si>
  <si>
    <t>20sf103</t>
  </si>
  <si>
    <t>20sf33</t>
  </si>
  <si>
    <t>20sf62</t>
  </si>
  <si>
    <t>20sf161</t>
  </si>
  <si>
    <t>20sf27</t>
  </si>
  <si>
    <t>20sf14</t>
  </si>
  <si>
    <t>20sf26</t>
  </si>
  <si>
    <t>20sf46</t>
  </si>
  <si>
    <t>20sf87</t>
  </si>
  <si>
    <t>20sf175</t>
  </si>
  <si>
    <t>20sf173</t>
  </si>
  <si>
    <t>20sf98</t>
  </si>
  <si>
    <t>20sf13</t>
  </si>
  <si>
    <t>20sf50</t>
  </si>
  <si>
    <t>20sf164</t>
  </si>
  <si>
    <t>Онлайн-игра</t>
  </si>
  <si>
    <t>20sf133</t>
  </si>
  <si>
    <t>20sf7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</si>
  <si>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</si>
  <si>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</si>
  <si>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</si>
  <si>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</si>
  <si>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</si>
  <si>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</si>
  <si>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</si>
  <si>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</si>
  <si>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</si>
  <si>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</si>
  <si>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</si>
  <si>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</si>
  <si>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</si>
  <si>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</si>
  <si>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</si>
  <si>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Экспертная оценка от других команд</t>
  </si>
  <si>
    <t>Экспертная компетенция команды</t>
  </si>
  <si>
    <t>Параметр 1</t>
  </si>
  <si>
    <t>Параметр 2</t>
  </si>
  <si>
    <t>Параметр 3</t>
  </si>
  <si>
    <t>Среднее</t>
  </si>
  <si>
    <t>Среднее за голосование</t>
  </si>
  <si>
    <t>Этап «Узнавай!»</t>
  </si>
  <si>
    <t>Итоги онлйн-викторины</t>
  </si>
  <si>
    <t>Формула подсчёта итогового балла:</t>
  </si>
  <si>
    <t>Этап «Узнавай!» + Этап «Исследуй!» + Этап «Твори!» + (онлайн-игра «Небываемое бывает!» x 0,0002 ) = ИТОГОВЫЙ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</si>
</sst>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"/>
  <sheetViews>
    <sheetView tabSelected="1" workbookViewId="0"/>
  </sheetViews>
  <sheetFormatPr defaultRowHeight="15" x14ac:dyDescent="0.25"/>
  <cols>
    <col min="1" max="1" width="8.42578125" style="23" customWidth="1"/>
    <col min="2" max="2" width="6.85546875" style="2" customWidth="1"/>
    <col min="3" max="3" width="6.5703125" style="2" customWidth="1"/>
    <col min="4" max="4" width="6.42578125" style="2" customWidth="1"/>
    <col min="5" max="5" width="6.7109375" style="2" customWidth="1"/>
    <col min="6" max="7" width="6.5703125" style="2" customWidth="1"/>
    <col min="8" max="8" width="6.42578125" style="2" customWidth="1"/>
    <col min="9" max="9" width="6.5703125" style="2" customWidth="1"/>
    <col min="10" max="11" width="7" style="2" customWidth="1"/>
    <col min="12" max="12" width="7.42578125" style="2" customWidth="1"/>
    <col min="13" max="14" width="6.85546875" style="2" customWidth="1"/>
    <col min="15" max="15" width="7.7109375" style="2" customWidth="1"/>
    <col min="16" max="16" width="7.42578125" style="2" customWidth="1"/>
    <col min="17" max="17" width="10.7109375" style="4" customWidth="1"/>
    <col min="18" max="18" width="8.85546875" style="2" customWidth="1"/>
    <col min="19" max="19" width="10.85546875" style="6" customWidth="1"/>
    <col min="20" max="20" width="8.5703125" style="14" customWidth="1"/>
    <col min="21" max="22" width="8.7109375" style="14" customWidth="1"/>
    <col min="23" max="23" width="8.42578125" style="15" customWidth="1"/>
    <col min="24" max="24" width="8.5703125" style="14" customWidth="1"/>
    <col min="25" max="25" width="8.7109375" style="14" customWidth="1"/>
    <col min="26" max="26" width="9" style="14" customWidth="1"/>
    <col min="27" max="27" width="11.5703125" style="15" customWidth="1"/>
    <col min="28" max="28" width="9.140625" style="16"/>
    <col min="29" max="29" width="8.28515625" style="2" customWidth="1"/>
  </cols>
  <sheetData>
    <row r="1" spans="1:29" ht="15.75" x14ac:dyDescent="0.25">
      <c r="A1" s="81" t="s">
        <v>103</v>
      </c>
    </row>
    <row r="2" spans="1:29" ht="15.75" x14ac:dyDescent="0.25">
      <c r="A2" s="81" t="s">
        <v>104</v>
      </c>
    </row>
    <row r="3" spans="1:29" ht="15.75" thickBot="1" x14ac:dyDescent="0.3">
      <c r="A3" s="80"/>
    </row>
    <row r="4" spans="1:29" ht="15.75" thickBot="1" x14ac:dyDescent="0.3">
      <c r="B4" s="82" t="s">
        <v>101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T4" s="85" t="s">
        <v>94</v>
      </c>
      <c r="U4" s="86"/>
      <c r="V4" s="86"/>
      <c r="W4" s="87"/>
      <c r="X4" s="85" t="s">
        <v>95</v>
      </c>
      <c r="Y4" s="86"/>
      <c r="Z4" s="86"/>
      <c r="AA4" s="86"/>
      <c r="AB4" s="87"/>
    </row>
    <row r="5" spans="1:29" ht="39" thickBot="1" x14ac:dyDescent="0.3">
      <c r="A5" s="22" t="s">
        <v>0</v>
      </c>
      <c r="B5" s="33" t="s">
        <v>79</v>
      </c>
      <c r="C5" s="34" t="s">
        <v>80</v>
      </c>
      <c r="D5" s="34" t="s">
        <v>81</v>
      </c>
      <c r="E5" s="34" t="s">
        <v>82</v>
      </c>
      <c r="F5" s="34" t="s">
        <v>83</v>
      </c>
      <c r="G5" s="34" t="s">
        <v>84</v>
      </c>
      <c r="H5" s="34" t="s">
        <v>85</v>
      </c>
      <c r="I5" s="34" t="s">
        <v>86</v>
      </c>
      <c r="J5" s="34" t="s">
        <v>87</v>
      </c>
      <c r="K5" s="34" t="s">
        <v>88</v>
      </c>
      <c r="L5" s="34" t="s">
        <v>89</v>
      </c>
      <c r="M5" s="34" t="s">
        <v>90</v>
      </c>
      <c r="N5" s="34" t="s">
        <v>91</v>
      </c>
      <c r="O5" s="34" t="s">
        <v>92</v>
      </c>
      <c r="P5" s="35" t="s">
        <v>93</v>
      </c>
      <c r="Q5" s="45" t="s">
        <v>102</v>
      </c>
      <c r="R5" s="46" t="s">
        <v>76</v>
      </c>
      <c r="S5" s="50" t="s">
        <v>1</v>
      </c>
      <c r="T5" s="56" t="s">
        <v>96</v>
      </c>
      <c r="U5" s="57" t="s">
        <v>97</v>
      </c>
      <c r="V5" s="57" t="s">
        <v>98</v>
      </c>
      <c r="W5" s="58" t="s">
        <v>99</v>
      </c>
      <c r="X5" s="57" t="s">
        <v>96</v>
      </c>
      <c r="Y5" s="57" t="s">
        <v>97</v>
      </c>
      <c r="Z5" s="57" t="s">
        <v>98</v>
      </c>
      <c r="AA5" s="66" t="s">
        <v>100</v>
      </c>
      <c r="AB5" s="73" t="s">
        <v>2</v>
      </c>
      <c r="AC5" s="77" t="s">
        <v>3</v>
      </c>
    </row>
    <row r="6" spans="1:29" s="5" customFormat="1" x14ac:dyDescent="0.25">
      <c r="A6" s="24" t="s">
        <v>8</v>
      </c>
      <c r="B6" s="18">
        <v>1</v>
      </c>
      <c r="C6" s="8">
        <v>1</v>
      </c>
      <c r="D6" s="8">
        <v>2</v>
      </c>
      <c r="E6" s="8"/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29">
        <v>0.5</v>
      </c>
      <c r="Q6" s="44">
        <v>14.5</v>
      </c>
      <c r="R6" s="47">
        <v>107000</v>
      </c>
      <c r="S6" s="51">
        <v>9</v>
      </c>
      <c r="T6" s="59">
        <v>4.18</v>
      </c>
      <c r="U6" s="10">
        <v>4</v>
      </c>
      <c r="V6" s="10">
        <v>3.8</v>
      </c>
      <c r="W6" s="10">
        <v>4</v>
      </c>
      <c r="X6" s="10">
        <v>4.3243939393939392</v>
      </c>
      <c r="Y6" s="10">
        <v>4.0754545454545443</v>
      </c>
      <c r="Z6" s="10">
        <v>4.1683333333333348</v>
      </c>
      <c r="AA6" s="67">
        <v>4.18</v>
      </c>
      <c r="AB6" s="74">
        <v>8.18</v>
      </c>
      <c r="AC6" s="78">
        <f t="shared" ref="AC6:AC37" si="0">SUM(Q6,S6,AB6)+(R6*0.0002)</f>
        <v>53.08</v>
      </c>
    </row>
    <row r="7" spans="1:29" s="5" customFormat="1" x14ac:dyDescent="0.25">
      <c r="A7" s="25" t="s">
        <v>17</v>
      </c>
      <c r="B7" s="18">
        <v>1</v>
      </c>
      <c r="C7" s="8">
        <v>1</v>
      </c>
      <c r="D7" s="8">
        <v>1.5</v>
      </c>
      <c r="E7" s="8"/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0.5</v>
      </c>
      <c r="N7" s="8">
        <v>1</v>
      </c>
      <c r="O7" s="8">
        <v>1</v>
      </c>
      <c r="P7" s="29">
        <v>0.5</v>
      </c>
      <c r="Q7" s="40">
        <v>13.5</v>
      </c>
      <c r="R7" s="48">
        <v>71900</v>
      </c>
      <c r="S7" s="52">
        <v>10</v>
      </c>
      <c r="T7" s="59">
        <v>4</v>
      </c>
      <c r="U7" s="10">
        <v>3.64</v>
      </c>
      <c r="V7" s="10">
        <v>4</v>
      </c>
      <c r="W7" s="10">
        <v>3.88</v>
      </c>
      <c r="X7" s="10">
        <v>3.9986363636363649</v>
      </c>
      <c r="Y7" s="10">
        <v>3.8936363636363649</v>
      </c>
      <c r="Z7" s="10">
        <v>3.55212121212121</v>
      </c>
      <c r="AA7" s="67">
        <v>3.81</v>
      </c>
      <c r="AB7" s="74">
        <v>7.69</v>
      </c>
      <c r="AC7" s="78">
        <f t="shared" si="0"/>
        <v>45.57</v>
      </c>
    </row>
    <row r="8" spans="1:29" s="5" customFormat="1" x14ac:dyDescent="0.25">
      <c r="A8" s="25" t="s">
        <v>52</v>
      </c>
      <c r="B8" s="18">
        <v>1</v>
      </c>
      <c r="C8" s="8">
        <v>1</v>
      </c>
      <c r="D8" s="8">
        <v>2</v>
      </c>
      <c r="E8" s="8"/>
      <c r="F8" s="8">
        <v>1</v>
      </c>
      <c r="G8" s="8"/>
      <c r="H8" s="8">
        <v>1</v>
      </c>
      <c r="I8" s="8">
        <v>1</v>
      </c>
      <c r="J8" s="8">
        <v>1</v>
      </c>
      <c r="K8" s="8"/>
      <c r="L8" s="8"/>
      <c r="M8" s="8">
        <v>0.5</v>
      </c>
      <c r="N8" s="8">
        <v>1</v>
      </c>
      <c r="O8" s="8">
        <v>1</v>
      </c>
      <c r="P8" s="29">
        <v>0.5</v>
      </c>
      <c r="Q8" s="40">
        <v>11</v>
      </c>
      <c r="R8" s="48">
        <v>39500</v>
      </c>
      <c r="S8" s="53">
        <v>10</v>
      </c>
      <c r="T8" s="59">
        <v>3.13</v>
      </c>
      <c r="U8" s="10">
        <v>3</v>
      </c>
      <c r="V8" s="10">
        <v>3</v>
      </c>
      <c r="W8" s="11">
        <v>3.04</v>
      </c>
      <c r="X8" s="10">
        <v>4.3422727272727251</v>
      </c>
      <c r="Y8" s="10">
        <v>4.1484848484848502</v>
      </c>
      <c r="Z8" s="10">
        <v>3.6604545454545452</v>
      </c>
      <c r="AA8" s="68">
        <v>4.05</v>
      </c>
      <c r="AB8" s="74">
        <v>7.09</v>
      </c>
      <c r="AC8" s="78">
        <f t="shared" si="0"/>
        <v>35.99</v>
      </c>
    </row>
    <row r="9" spans="1:29" s="5" customFormat="1" x14ac:dyDescent="0.25">
      <c r="A9" s="25" t="s">
        <v>9</v>
      </c>
      <c r="B9" s="18">
        <v>1</v>
      </c>
      <c r="C9" s="8">
        <v>1</v>
      </c>
      <c r="D9" s="8">
        <v>2.5</v>
      </c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0.5</v>
      </c>
      <c r="N9" s="8">
        <v>1</v>
      </c>
      <c r="O9" s="8">
        <v>1</v>
      </c>
      <c r="P9" s="29">
        <v>0.5</v>
      </c>
      <c r="Q9" s="40">
        <v>14.5</v>
      </c>
      <c r="R9" s="48">
        <v>16420</v>
      </c>
      <c r="S9" s="52">
        <v>9</v>
      </c>
      <c r="T9" s="59">
        <v>3.38</v>
      </c>
      <c r="U9" s="10">
        <v>4.25</v>
      </c>
      <c r="V9" s="10">
        <v>4</v>
      </c>
      <c r="W9" s="10">
        <v>3.88</v>
      </c>
      <c r="X9" s="10">
        <v>4.5095454545454547</v>
      </c>
      <c r="Y9" s="10">
        <v>4.4516666666666653</v>
      </c>
      <c r="Z9" s="10">
        <v>3.96030303030303</v>
      </c>
      <c r="AA9" s="67">
        <v>4.3</v>
      </c>
      <c r="AB9" s="74">
        <v>8.18</v>
      </c>
      <c r="AC9" s="78">
        <f t="shared" si="0"/>
        <v>34.963999999999999</v>
      </c>
    </row>
    <row r="10" spans="1:29" s="5" customFormat="1" x14ac:dyDescent="0.25">
      <c r="A10" s="25" t="s">
        <v>25</v>
      </c>
      <c r="B10" s="18">
        <v>1</v>
      </c>
      <c r="C10" s="8">
        <v>1</v>
      </c>
      <c r="D10" s="8">
        <v>1.5</v>
      </c>
      <c r="E10" s="8"/>
      <c r="F10" s="8">
        <v>1</v>
      </c>
      <c r="G10" s="8"/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29">
        <v>1</v>
      </c>
      <c r="Q10" s="40">
        <v>13.5</v>
      </c>
      <c r="R10" s="48">
        <v>29300</v>
      </c>
      <c r="S10" s="53">
        <v>8</v>
      </c>
      <c r="T10" s="59">
        <v>3.27</v>
      </c>
      <c r="U10" s="10">
        <v>3</v>
      </c>
      <c r="V10" s="10">
        <v>2.91</v>
      </c>
      <c r="W10" s="11">
        <v>3.06</v>
      </c>
      <c r="X10" s="10">
        <v>3.6534848484848501</v>
      </c>
      <c r="Y10" s="10">
        <v>3.6284848484848502</v>
      </c>
      <c r="Z10" s="10">
        <v>3.2456060606060602</v>
      </c>
      <c r="AA10" s="68">
        <v>3.5</v>
      </c>
      <c r="AB10" s="74">
        <v>6.56</v>
      </c>
      <c r="AC10" s="78">
        <f t="shared" si="0"/>
        <v>33.92</v>
      </c>
    </row>
    <row r="11" spans="1:29" s="5" customFormat="1" x14ac:dyDescent="0.25">
      <c r="A11" s="25" t="s">
        <v>23</v>
      </c>
      <c r="B11" s="18">
        <v>1</v>
      </c>
      <c r="C11" s="8">
        <v>1</v>
      </c>
      <c r="D11" s="8">
        <v>1.5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/>
      <c r="L11" s="8">
        <v>1</v>
      </c>
      <c r="M11" s="8">
        <v>0.5</v>
      </c>
      <c r="N11" s="8">
        <v>1</v>
      </c>
      <c r="O11" s="8">
        <v>1</v>
      </c>
      <c r="P11" s="29">
        <v>0.5</v>
      </c>
      <c r="Q11" s="40">
        <v>13.5</v>
      </c>
      <c r="R11" s="48"/>
      <c r="S11" s="52">
        <v>10</v>
      </c>
      <c r="T11" s="60">
        <v>3.64</v>
      </c>
      <c r="U11" s="17">
        <v>3.55</v>
      </c>
      <c r="V11" s="17">
        <v>3.9</v>
      </c>
      <c r="W11" s="17">
        <v>3.69</v>
      </c>
      <c r="X11" s="17">
        <v>4.3930303030303044</v>
      </c>
      <c r="Y11" s="17">
        <v>4.3342424242424258</v>
      </c>
      <c r="Z11" s="17">
        <v>4.4075757575757599</v>
      </c>
      <c r="AA11" s="69">
        <v>4.37</v>
      </c>
      <c r="AB11" s="74">
        <v>8.06</v>
      </c>
      <c r="AC11" s="78">
        <f t="shared" si="0"/>
        <v>31.560000000000002</v>
      </c>
    </row>
    <row r="12" spans="1:29" s="5" customFormat="1" x14ac:dyDescent="0.25">
      <c r="A12" s="25" t="s">
        <v>4</v>
      </c>
      <c r="B12" s="19">
        <v>1</v>
      </c>
      <c r="C12" s="1">
        <v>1</v>
      </c>
      <c r="D12" s="1">
        <v>2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0.5</v>
      </c>
      <c r="N12" s="1">
        <v>1</v>
      </c>
      <c r="O12" s="1">
        <v>1</v>
      </c>
      <c r="P12" s="30">
        <v>0.5</v>
      </c>
      <c r="Q12" s="40">
        <v>15</v>
      </c>
      <c r="R12" s="48">
        <v>4400</v>
      </c>
      <c r="S12" s="53">
        <v>8</v>
      </c>
      <c r="T12" s="59">
        <v>3.14</v>
      </c>
      <c r="U12" s="10">
        <v>3.14</v>
      </c>
      <c r="V12" s="10">
        <v>3.14</v>
      </c>
      <c r="W12" s="11">
        <v>3.14</v>
      </c>
      <c r="X12" s="10">
        <v>4.2153030303030299</v>
      </c>
      <c r="Y12" s="10">
        <v>4.1318181818181801</v>
      </c>
      <c r="Z12" s="10">
        <v>4.3095454545454546</v>
      </c>
      <c r="AA12" s="68">
        <v>4.21</v>
      </c>
      <c r="AB12" s="74">
        <v>7.35</v>
      </c>
      <c r="AC12" s="78">
        <f t="shared" si="0"/>
        <v>31.23</v>
      </c>
    </row>
    <row r="13" spans="1:29" s="5" customFormat="1" x14ac:dyDescent="0.25">
      <c r="A13" s="25" t="s">
        <v>36</v>
      </c>
      <c r="B13" s="18">
        <v>1</v>
      </c>
      <c r="C13" s="8">
        <v>1</v>
      </c>
      <c r="D13" s="8">
        <v>1.5</v>
      </c>
      <c r="E13" s="8"/>
      <c r="F13" s="8"/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0.5</v>
      </c>
      <c r="N13" s="8">
        <v>1</v>
      </c>
      <c r="O13" s="8">
        <v>1</v>
      </c>
      <c r="P13" s="29">
        <v>0.5</v>
      </c>
      <c r="Q13" s="40">
        <v>12.5</v>
      </c>
      <c r="R13" s="48"/>
      <c r="S13" s="52">
        <v>10</v>
      </c>
      <c r="T13" s="59">
        <v>4.38</v>
      </c>
      <c r="U13" s="10">
        <v>4.25</v>
      </c>
      <c r="V13" s="10">
        <v>4.25</v>
      </c>
      <c r="W13" s="10">
        <v>4.29</v>
      </c>
      <c r="X13" s="10">
        <v>4.5162121212121207</v>
      </c>
      <c r="Y13" s="10">
        <v>4.3168181818181797</v>
      </c>
      <c r="Z13" s="10">
        <v>4.1222727272727253</v>
      </c>
      <c r="AA13" s="67">
        <v>4.3099999999999996</v>
      </c>
      <c r="AB13" s="74">
        <v>8.6</v>
      </c>
      <c r="AC13" s="78">
        <f t="shared" si="0"/>
        <v>31.1</v>
      </c>
    </row>
    <row r="14" spans="1:29" s="5" customFormat="1" x14ac:dyDescent="0.25">
      <c r="A14" s="25" t="s">
        <v>22</v>
      </c>
      <c r="B14" s="18">
        <v>1</v>
      </c>
      <c r="C14" s="8">
        <v>1</v>
      </c>
      <c r="D14" s="8">
        <v>2</v>
      </c>
      <c r="E14" s="8"/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/>
      <c r="M14" s="8">
        <v>0.5</v>
      </c>
      <c r="N14" s="8">
        <v>1</v>
      </c>
      <c r="O14" s="8">
        <v>1</v>
      </c>
      <c r="P14" s="29">
        <v>0.5</v>
      </c>
      <c r="Q14" s="40">
        <v>13</v>
      </c>
      <c r="R14" s="48"/>
      <c r="S14" s="52">
        <v>9</v>
      </c>
      <c r="T14" s="59">
        <v>4</v>
      </c>
      <c r="U14" s="10">
        <v>3.75</v>
      </c>
      <c r="V14" s="10">
        <v>4.25</v>
      </c>
      <c r="W14" s="10">
        <v>4</v>
      </c>
      <c r="X14" s="10">
        <v>4.3566666666666656</v>
      </c>
      <c r="Y14" s="10">
        <v>3.8193939393939398</v>
      </c>
      <c r="Z14" s="10">
        <v>4.2731818181818202</v>
      </c>
      <c r="AA14" s="67">
        <v>4.1399999999999997</v>
      </c>
      <c r="AB14" s="74">
        <v>8.14</v>
      </c>
      <c r="AC14" s="78">
        <f t="shared" si="0"/>
        <v>30.14</v>
      </c>
    </row>
    <row r="15" spans="1:29" s="5" customFormat="1" x14ac:dyDescent="0.25">
      <c r="A15" s="25" t="s">
        <v>56</v>
      </c>
      <c r="B15" s="18">
        <v>1</v>
      </c>
      <c r="C15" s="8">
        <v>1</v>
      </c>
      <c r="D15" s="8">
        <v>1.5</v>
      </c>
      <c r="E15" s="8"/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/>
      <c r="L15" s="8"/>
      <c r="M15" s="8">
        <v>0.5</v>
      </c>
      <c r="N15" s="8">
        <v>1</v>
      </c>
      <c r="O15" s="8">
        <v>1</v>
      </c>
      <c r="P15" s="29"/>
      <c r="Q15" s="40">
        <v>11</v>
      </c>
      <c r="R15" s="48"/>
      <c r="S15" s="52">
        <v>10</v>
      </c>
      <c r="T15" s="60">
        <v>2.91</v>
      </c>
      <c r="U15" s="17">
        <v>2.73</v>
      </c>
      <c r="V15" s="17">
        <v>2.73</v>
      </c>
      <c r="W15" s="17">
        <v>2.79</v>
      </c>
      <c r="X15" s="17">
        <v>4.0809090909090902</v>
      </c>
      <c r="Y15" s="17">
        <v>3.2540909090909098</v>
      </c>
      <c r="Z15" s="17">
        <v>4.2254545454545447</v>
      </c>
      <c r="AA15" s="69">
        <v>3.85</v>
      </c>
      <c r="AB15" s="74">
        <v>6.64</v>
      </c>
      <c r="AC15" s="78">
        <f t="shared" si="0"/>
        <v>27.64</v>
      </c>
    </row>
    <row r="16" spans="1:29" s="5" customFormat="1" x14ac:dyDescent="0.25">
      <c r="A16" s="25" t="s">
        <v>20</v>
      </c>
      <c r="B16" s="18">
        <v>1</v>
      </c>
      <c r="C16" s="8">
        <v>1</v>
      </c>
      <c r="D16" s="8">
        <v>1.5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/>
      <c r="L16" s="8">
        <v>1</v>
      </c>
      <c r="M16" s="8">
        <v>0.5</v>
      </c>
      <c r="N16" s="8">
        <v>1</v>
      </c>
      <c r="O16" s="8">
        <v>1</v>
      </c>
      <c r="P16" s="29">
        <v>0.5</v>
      </c>
      <c r="Q16" s="40">
        <v>13.5</v>
      </c>
      <c r="R16" s="48"/>
      <c r="S16" s="53">
        <v>9</v>
      </c>
      <c r="T16" s="59"/>
      <c r="U16" s="10"/>
      <c r="V16" s="10"/>
      <c r="W16" s="11"/>
      <c r="X16" s="10">
        <v>4.60107142857143</v>
      </c>
      <c r="Y16" s="10">
        <v>3.901309523809525</v>
      </c>
      <c r="Z16" s="10">
        <v>4.4514285714285702</v>
      </c>
      <c r="AA16" s="68">
        <v>4.3099999999999996</v>
      </c>
      <c r="AB16" s="74">
        <v>4.3099999999999996</v>
      </c>
      <c r="AC16" s="78">
        <f t="shared" si="0"/>
        <v>26.81</v>
      </c>
    </row>
    <row r="17" spans="1:29" s="5" customFormat="1" x14ac:dyDescent="0.25">
      <c r="A17" s="25" t="s">
        <v>21</v>
      </c>
      <c r="B17" s="18">
        <v>1</v>
      </c>
      <c r="C17" s="8">
        <v>1</v>
      </c>
      <c r="D17" s="8">
        <v>2</v>
      </c>
      <c r="E17" s="8"/>
      <c r="F17" s="8"/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0.5</v>
      </c>
      <c r="N17" s="8">
        <v>1</v>
      </c>
      <c r="O17" s="8">
        <v>1</v>
      </c>
      <c r="P17" s="29">
        <v>0.5</v>
      </c>
      <c r="Q17" s="40">
        <v>13</v>
      </c>
      <c r="R17" s="48"/>
      <c r="S17" s="52">
        <v>9</v>
      </c>
      <c r="T17" s="59">
        <v>2.4500000000000002</v>
      </c>
      <c r="U17" s="10">
        <v>2.36</v>
      </c>
      <c r="V17" s="10">
        <v>2.1800000000000002</v>
      </c>
      <c r="W17" s="10">
        <v>2.33</v>
      </c>
      <c r="X17" s="10">
        <v>3.1045454545454549</v>
      </c>
      <c r="Y17" s="10">
        <v>2.1724242424242419</v>
      </c>
      <c r="Z17" s="10">
        <v>2.04</v>
      </c>
      <c r="AA17" s="67">
        <v>2.4300000000000002</v>
      </c>
      <c r="AB17" s="74">
        <v>4.76</v>
      </c>
      <c r="AC17" s="78">
        <f t="shared" si="0"/>
        <v>26.759999999999998</v>
      </c>
    </row>
    <row r="18" spans="1:29" s="5" customFormat="1" x14ac:dyDescent="0.25">
      <c r="A18" s="25" t="s">
        <v>18</v>
      </c>
      <c r="B18" s="18">
        <v>1</v>
      </c>
      <c r="C18" s="8">
        <v>1</v>
      </c>
      <c r="D18" s="8">
        <v>2</v>
      </c>
      <c r="E18" s="8"/>
      <c r="F18" s="8"/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0.5</v>
      </c>
      <c r="N18" s="8">
        <v>1</v>
      </c>
      <c r="O18" s="8">
        <v>1</v>
      </c>
      <c r="P18" s="29">
        <v>1</v>
      </c>
      <c r="Q18" s="40">
        <v>13.5</v>
      </c>
      <c r="R18" s="48"/>
      <c r="S18" s="53">
        <v>9</v>
      </c>
      <c r="T18" s="59">
        <v>3.25</v>
      </c>
      <c r="U18" s="10">
        <v>3.13</v>
      </c>
      <c r="V18" s="10">
        <v>2.88</v>
      </c>
      <c r="W18" s="11">
        <v>3.08</v>
      </c>
      <c r="X18" s="10"/>
      <c r="Y18" s="10"/>
      <c r="Z18" s="10"/>
      <c r="AA18" s="68"/>
      <c r="AB18" s="74">
        <v>3.08</v>
      </c>
      <c r="AC18" s="78">
        <f t="shared" si="0"/>
        <v>25.58</v>
      </c>
    </row>
    <row r="19" spans="1:29" s="5" customFormat="1" x14ac:dyDescent="0.25">
      <c r="A19" s="25" t="s">
        <v>19</v>
      </c>
      <c r="B19" s="18">
        <v>1</v>
      </c>
      <c r="C19" s="8">
        <v>1</v>
      </c>
      <c r="D19" s="8">
        <v>2</v>
      </c>
      <c r="E19" s="8"/>
      <c r="F19" s="8"/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0.5</v>
      </c>
      <c r="N19" s="8">
        <v>1</v>
      </c>
      <c r="O19" s="8">
        <v>1</v>
      </c>
      <c r="P19" s="29">
        <v>0.5</v>
      </c>
      <c r="Q19" s="40">
        <v>13</v>
      </c>
      <c r="R19" s="48"/>
      <c r="S19" s="52">
        <v>8</v>
      </c>
      <c r="T19" s="59">
        <v>2.13</v>
      </c>
      <c r="U19" s="10">
        <v>2.13</v>
      </c>
      <c r="V19" s="10">
        <v>1.75</v>
      </c>
      <c r="W19" s="10">
        <v>2</v>
      </c>
      <c r="X19" s="10">
        <v>2.7801515151515148</v>
      </c>
      <c r="Y19" s="10">
        <v>2.14</v>
      </c>
      <c r="Z19" s="10">
        <v>2.3618181818181818</v>
      </c>
      <c r="AA19" s="67">
        <v>2.42</v>
      </c>
      <c r="AB19" s="74">
        <v>4.42</v>
      </c>
      <c r="AC19" s="78">
        <f t="shared" si="0"/>
        <v>25.42</v>
      </c>
    </row>
    <row r="20" spans="1:29" s="5" customFormat="1" x14ac:dyDescent="0.25">
      <c r="A20" s="25" t="s">
        <v>49</v>
      </c>
      <c r="B20" s="18">
        <v>1</v>
      </c>
      <c r="C20" s="8"/>
      <c r="D20" s="8">
        <v>1.5</v>
      </c>
      <c r="E20" s="8">
        <v>1</v>
      </c>
      <c r="F20" s="8"/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/>
      <c r="O20" s="8">
        <v>1</v>
      </c>
      <c r="P20" s="29"/>
      <c r="Q20" s="40">
        <v>11.5</v>
      </c>
      <c r="R20" s="48">
        <v>800</v>
      </c>
      <c r="S20" s="52">
        <v>10</v>
      </c>
      <c r="T20" s="59">
        <v>4</v>
      </c>
      <c r="U20" s="10">
        <v>3.44</v>
      </c>
      <c r="V20" s="10">
        <v>3.67</v>
      </c>
      <c r="W20" s="10">
        <v>3.7</v>
      </c>
      <c r="X20" s="10"/>
      <c r="Y20" s="10"/>
      <c r="Z20" s="10"/>
      <c r="AA20" s="67"/>
      <c r="AB20" s="74">
        <v>3.7</v>
      </c>
      <c r="AC20" s="78">
        <f t="shared" si="0"/>
        <v>25.36</v>
      </c>
    </row>
    <row r="21" spans="1:29" s="5" customFormat="1" x14ac:dyDescent="0.25">
      <c r="A21" s="25" t="s">
        <v>53</v>
      </c>
      <c r="B21" s="18">
        <v>1</v>
      </c>
      <c r="C21" s="8">
        <v>1</v>
      </c>
      <c r="D21" s="8">
        <v>1.5</v>
      </c>
      <c r="E21" s="8"/>
      <c r="F21" s="8"/>
      <c r="G21" s="8">
        <v>1</v>
      </c>
      <c r="H21" s="8">
        <v>1</v>
      </c>
      <c r="I21" s="8">
        <v>1</v>
      </c>
      <c r="J21" s="8">
        <v>1</v>
      </c>
      <c r="K21" s="8"/>
      <c r="L21" s="8"/>
      <c r="M21" s="8">
        <v>0.5</v>
      </c>
      <c r="N21" s="8">
        <v>1</v>
      </c>
      <c r="O21" s="8">
        <v>1</v>
      </c>
      <c r="P21" s="29">
        <v>1</v>
      </c>
      <c r="Q21" s="40">
        <v>11</v>
      </c>
      <c r="R21" s="48"/>
      <c r="S21" s="52">
        <v>7</v>
      </c>
      <c r="T21" s="59">
        <v>2.5</v>
      </c>
      <c r="U21" s="10">
        <v>2.63</v>
      </c>
      <c r="V21" s="10">
        <v>2.63</v>
      </c>
      <c r="W21" s="10">
        <v>2.58</v>
      </c>
      <c r="X21" s="10">
        <v>4.5909090909090899</v>
      </c>
      <c r="Y21" s="10">
        <v>3.94712121212121</v>
      </c>
      <c r="Z21" s="10">
        <v>4.0671212121212097</v>
      </c>
      <c r="AA21" s="67">
        <v>4.2</v>
      </c>
      <c r="AB21" s="74">
        <v>6.78</v>
      </c>
      <c r="AC21" s="78">
        <f t="shared" si="0"/>
        <v>24.78</v>
      </c>
    </row>
    <row r="22" spans="1:29" s="5" customFormat="1" x14ac:dyDescent="0.25">
      <c r="A22" s="25" t="s">
        <v>44</v>
      </c>
      <c r="B22" s="18">
        <v>1</v>
      </c>
      <c r="C22" s="8">
        <v>1</v>
      </c>
      <c r="D22" s="8">
        <v>1.5</v>
      </c>
      <c r="E22" s="8"/>
      <c r="F22" s="8">
        <v>1</v>
      </c>
      <c r="G22" s="8"/>
      <c r="H22" s="8">
        <v>1</v>
      </c>
      <c r="I22" s="8">
        <v>1</v>
      </c>
      <c r="J22" s="8">
        <v>1</v>
      </c>
      <c r="K22" s="8"/>
      <c r="L22" s="8">
        <v>1</v>
      </c>
      <c r="M22" s="8">
        <v>0.5</v>
      </c>
      <c r="N22" s="8">
        <v>1</v>
      </c>
      <c r="O22" s="8">
        <v>1</v>
      </c>
      <c r="P22" s="29">
        <v>1</v>
      </c>
      <c r="Q22" s="40">
        <v>12</v>
      </c>
      <c r="R22" s="48"/>
      <c r="S22" s="53">
        <v>8</v>
      </c>
      <c r="T22" s="59">
        <v>2.62</v>
      </c>
      <c r="U22" s="10">
        <v>2.92</v>
      </c>
      <c r="V22" s="10">
        <v>2.92</v>
      </c>
      <c r="W22" s="11">
        <v>2.81</v>
      </c>
      <c r="X22" s="10"/>
      <c r="Y22" s="10"/>
      <c r="Z22" s="10"/>
      <c r="AA22" s="68"/>
      <c r="AB22" s="74">
        <v>2.81</v>
      </c>
      <c r="AC22" s="78">
        <f t="shared" si="0"/>
        <v>22.81</v>
      </c>
    </row>
    <row r="23" spans="1:29" s="5" customFormat="1" x14ac:dyDescent="0.25">
      <c r="A23" s="25" t="s">
        <v>35</v>
      </c>
      <c r="B23" s="18">
        <v>1</v>
      </c>
      <c r="C23" s="8">
        <v>1</v>
      </c>
      <c r="D23" s="8">
        <v>1</v>
      </c>
      <c r="E23" s="8"/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/>
      <c r="L23" s="8">
        <v>1</v>
      </c>
      <c r="M23" s="8">
        <v>0.5</v>
      </c>
      <c r="N23" s="8">
        <v>1</v>
      </c>
      <c r="O23" s="8">
        <v>1</v>
      </c>
      <c r="P23" s="29">
        <v>1</v>
      </c>
      <c r="Q23" s="40">
        <v>12.5</v>
      </c>
      <c r="R23" s="48"/>
      <c r="S23" s="52">
        <v>10</v>
      </c>
      <c r="T23" s="59"/>
      <c r="U23" s="10"/>
      <c r="V23" s="10"/>
      <c r="W23" s="10"/>
      <c r="X23" s="10"/>
      <c r="Y23" s="10"/>
      <c r="Z23" s="10"/>
      <c r="AA23" s="67"/>
      <c r="AB23" s="74"/>
      <c r="AC23" s="78">
        <f t="shared" si="0"/>
        <v>22.5</v>
      </c>
    </row>
    <row r="24" spans="1:29" s="5" customFormat="1" x14ac:dyDescent="0.25">
      <c r="A24" s="25" t="s">
        <v>51</v>
      </c>
      <c r="B24" s="18">
        <v>1</v>
      </c>
      <c r="C24" s="8">
        <v>1</v>
      </c>
      <c r="D24" s="8">
        <v>0.5</v>
      </c>
      <c r="E24" s="8">
        <v>1</v>
      </c>
      <c r="F24" s="8"/>
      <c r="G24" s="8">
        <v>1</v>
      </c>
      <c r="H24" s="8">
        <v>1</v>
      </c>
      <c r="I24" s="8">
        <v>1</v>
      </c>
      <c r="J24" s="8">
        <v>1</v>
      </c>
      <c r="K24" s="8"/>
      <c r="L24" s="8">
        <v>1</v>
      </c>
      <c r="M24" s="8"/>
      <c r="N24" s="8">
        <v>1</v>
      </c>
      <c r="O24" s="8">
        <v>1</v>
      </c>
      <c r="P24" s="29"/>
      <c r="Q24" s="40">
        <v>10.5</v>
      </c>
      <c r="R24" s="48"/>
      <c r="S24" s="53">
        <v>8</v>
      </c>
      <c r="T24" s="59"/>
      <c r="U24" s="10"/>
      <c r="V24" s="10"/>
      <c r="W24" s="11"/>
      <c r="X24" s="10">
        <v>3.8337500000000002</v>
      </c>
      <c r="Y24" s="10">
        <v>3.5520833333333348</v>
      </c>
      <c r="Z24" s="10">
        <v>4.1754166666666652</v>
      </c>
      <c r="AA24" s="68">
        <v>3.85</v>
      </c>
      <c r="AB24" s="74">
        <v>3.85</v>
      </c>
      <c r="AC24" s="78">
        <f t="shared" si="0"/>
        <v>22.35</v>
      </c>
    </row>
    <row r="25" spans="1:29" s="5" customFormat="1" x14ac:dyDescent="0.25">
      <c r="A25" s="25" t="s">
        <v>68</v>
      </c>
      <c r="B25" s="18">
        <v>1</v>
      </c>
      <c r="C25" s="8"/>
      <c r="D25" s="8">
        <v>1.5</v>
      </c>
      <c r="E25" s="8"/>
      <c r="F25" s="8"/>
      <c r="G25" s="8"/>
      <c r="H25" s="8">
        <v>1</v>
      </c>
      <c r="I25" s="8">
        <v>1</v>
      </c>
      <c r="J25" s="8">
        <v>1</v>
      </c>
      <c r="K25" s="8"/>
      <c r="L25" s="8"/>
      <c r="M25" s="8">
        <v>0.5</v>
      </c>
      <c r="N25" s="8"/>
      <c r="O25" s="8">
        <v>1</v>
      </c>
      <c r="P25" s="29"/>
      <c r="Q25" s="40">
        <v>7</v>
      </c>
      <c r="R25" s="48">
        <v>1100</v>
      </c>
      <c r="S25" s="52">
        <v>8</v>
      </c>
      <c r="T25" s="59">
        <v>3.58</v>
      </c>
      <c r="U25" s="10">
        <v>2.83</v>
      </c>
      <c r="V25" s="10">
        <v>3.17</v>
      </c>
      <c r="W25" s="10">
        <v>3.19</v>
      </c>
      <c r="X25" s="10">
        <v>3.9395454545454549</v>
      </c>
      <c r="Y25" s="10">
        <v>3.6753030303030298</v>
      </c>
      <c r="Z25" s="10">
        <v>4.1824242424242399</v>
      </c>
      <c r="AA25" s="67">
        <v>3.93</v>
      </c>
      <c r="AB25" s="74">
        <v>7.12</v>
      </c>
      <c r="AC25" s="78">
        <f t="shared" si="0"/>
        <v>22.34</v>
      </c>
    </row>
    <row r="26" spans="1:29" s="5" customFormat="1" x14ac:dyDescent="0.25">
      <c r="A26" s="25" t="s">
        <v>47</v>
      </c>
      <c r="B26" s="18">
        <v>1</v>
      </c>
      <c r="C26" s="8">
        <v>1</v>
      </c>
      <c r="D26" s="8">
        <v>2</v>
      </c>
      <c r="E26" s="8"/>
      <c r="F26" s="8">
        <v>1</v>
      </c>
      <c r="G26" s="8"/>
      <c r="H26" s="8">
        <v>1</v>
      </c>
      <c r="I26" s="8">
        <v>1</v>
      </c>
      <c r="J26" s="8">
        <v>1</v>
      </c>
      <c r="K26" s="8"/>
      <c r="L26" s="8">
        <v>1</v>
      </c>
      <c r="M26" s="8">
        <v>0.5</v>
      </c>
      <c r="N26" s="8"/>
      <c r="O26" s="8">
        <v>1</v>
      </c>
      <c r="P26" s="29">
        <v>0.5</v>
      </c>
      <c r="Q26" s="40">
        <v>11</v>
      </c>
      <c r="R26" s="48"/>
      <c r="S26" s="52">
        <v>8</v>
      </c>
      <c r="T26" s="59"/>
      <c r="U26" s="10"/>
      <c r="V26" s="10"/>
      <c r="W26" s="10"/>
      <c r="X26" s="10">
        <v>2.5696969696969689</v>
      </c>
      <c r="Y26" s="10">
        <v>3.4048484848484848</v>
      </c>
      <c r="Z26" s="10">
        <v>2.9627272727272751</v>
      </c>
      <c r="AA26" s="67">
        <v>2.97</v>
      </c>
      <c r="AB26" s="74">
        <v>2.97</v>
      </c>
      <c r="AC26" s="78">
        <f t="shared" si="0"/>
        <v>21.97</v>
      </c>
    </row>
    <row r="27" spans="1:29" s="5" customFormat="1" x14ac:dyDescent="0.25">
      <c r="A27" s="25" t="s">
        <v>43</v>
      </c>
      <c r="B27" s="18">
        <v>1</v>
      </c>
      <c r="C27" s="8">
        <v>1</v>
      </c>
      <c r="D27" s="8">
        <v>1.5</v>
      </c>
      <c r="E27" s="8"/>
      <c r="F27" s="8"/>
      <c r="G27" s="8">
        <v>1</v>
      </c>
      <c r="H27" s="8">
        <v>1</v>
      </c>
      <c r="I27" s="8">
        <v>1</v>
      </c>
      <c r="J27" s="8">
        <v>1</v>
      </c>
      <c r="K27" s="8"/>
      <c r="L27" s="8">
        <v>1</v>
      </c>
      <c r="M27" s="8">
        <v>0.5</v>
      </c>
      <c r="N27" s="8">
        <v>1</v>
      </c>
      <c r="O27" s="8">
        <v>1</v>
      </c>
      <c r="P27" s="29">
        <v>1</v>
      </c>
      <c r="Q27" s="40">
        <v>12</v>
      </c>
      <c r="R27" s="48"/>
      <c r="S27" s="52">
        <v>9</v>
      </c>
      <c r="T27" s="59"/>
      <c r="U27" s="10"/>
      <c r="V27" s="10"/>
      <c r="W27" s="10"/>
      <c r="X27" s="10"/>
      <c r="Y27" s="10"/>
      <c r="Z27" s="10"/>
      <c r="AA27" s="67"/>
      <c r="AB27" s="74"/>
      <c r="AC27" s="78">
        <f t="shared" si="0"/>
        <v>21</v>
      </c>
    </row>
    <row r="28" spans="1:29" s="5" customFormat="1" x14ac:dyDescent="0.25">
      <c r="A28" s="25" t="s">
        <v>14</v>
      </c>
      <c r="B28" s="18">
        <v>1</v>
      </c>
      <c r="C28" s="8">
        <v>1</v>
      </c>
      <c r="D28" s="8">
        <v>2</v>
      </c>
      <c r="E28" s="8"/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0.5</v>
      </c>
      <c r="N28" s="8">
        <v>1</v>
      </c>
      <c r="O28" s="8">
        <v>1</v>
      </c>
      <c r="P28" s="29">
        <v>1</v>
      </c>
      <c r="Q28" s="40">
        <v>14.5</v>
      </c>
      <c r="R28" s="48">
        <v>30700</v>
      </c>
      <c r="S28" s="53"/>
      <c r="T28" s="59"/>
      <c r="U28" s="10"/>
      <c r="V28" s="10"/>
      <c r="W28" s="11"/>
      <c r="X28" s="10"/>
      <c r="Y28" s="10"/>
      <c r="Z28" s="10"/>
      <c r="AA28" s="68"/>
      <c r="AB28" s="74"/>
      <c r="AC28" s="78">
        <f t="shared" si="0"/>
        <v>20.64</v>
      </c>
    </row>
    <row r="29" spans="1:29" s="5" customFormat="1" x14ac:dyDescent="0.25">
      <c r="A29" s="25" t="s">
        <v>54</v>
      </c>
      <c r="B29" s="18">
        <v>1</v>
      </c>
      <c r="C29" s="8">
        <v>1</v>
      </c>
      <c r="D29" s="8">
        <v>2</v>
      </c>
      <c r="E29" s="8"/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/>
      <c r="L29" s="8"/>
      <c r="M29" s="8">
        <v>0.5</v>
      </c>
      <c r="N29" s="8"/>
      <c r="O29" s="8">
        <v>1</v>
      </c>
      <c r="P29" s="29">
        <v>0.5</v>
      </c>
      <c r="Q29" s="40">
        <v>11</v>
      </c>
      <c r="R29" s="48"/>
      <c r="S29" s="53">
        <v>8</v>
      </c>
      <c r="T29" s="59"/>
      <c r="U29" s="10"/>
      <c r="V29" s="10"/>
      <c r="W29" s="11"/>
      <c r="X29" s="10"/>
      <c r="Y29" s="10"/>
      <c r="Z29" s="10"/>
      <c r="AA29" s="68"/>
      <c r="AB29" s="74"/>
      <c r="AC29" s="78">
        <f t="shared" si="0"/>
        <v>19</v>
      </c>
    </row>
    <row r="30" spans="1:29" s="5" customFormat="1" x14ac:dyDescent="0.25">
      <c r="A30" s="25" t="s">
        <v>26</v>
      </c>
      <c r="B30" s="18">
        <v>1</v>
      </c>
      <c r="C30" s="8">
        <v>1</v>
      </c>
      <c r="D30" s="8">
        <v>2.5</v>
      </c>
      <c r="E30" s="8"/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/>
      <c r="L30" s="8">
        <v>1</v>
      </c>
      <c r="M30" s="8">
        <v>0.5</v>
      </c>
      <c r="N30" s="8">
        <v>1</v>
      </c>
      <c r="O30" s="8">
        <v>1</v>
      </c>
      <c r="P30" s="29">
        <v>1</v>
      </c>
      <c r="Q30" s="40">
        <v>14</v>
      </c>
      <c r="R30" s="48"/>
      <c r="S30" s="53"/>
      <c r="T30" s="59">
        <v>3.63</v>
      </c>
      <c r="U30" s="10">
        <v>3.25</v>
      </c>
      <c r="V30" s="10">
        <v>3.13</v>
      </c>
      <c r="W30" s="11">
        <v>3.33</v>
      </c>
      <c r="X30" s="10"/>
      <c r="Y30" s="10"/>
      <c r="Z30" s="10"/>
      <c r="AA30" s="68"/>
      <c r="AB30" s="74">
        <v>3.33</v>
      </c>
      <c r="AC30" s="78">
        <f t="shared" si="0"/>
        <v>17.329999999999998</v>
      </c>
    </row>
    <row r="31" spans="1:29" s="5" customFormat="1" x14ac:dyDescent="0.25">
      <c r="A31" s="25" t="s">
        <v>72</v>
      </c>
      <c r="B31" s="18"/>
      <c r="C31" s="8"/>
      <c r="D31" s="8">
        <v>0.5</v>
      </c>
      <c r="E31" s="8"/>
      <c r="F31" s="8"/>
      <c r="G31" s="8"/>
      <c r="H31" s="8"/>
      <c r="I31" s="8">
        <v>1</v>
      </c>
      <c r="J31" s="8"/>
      <c r="K31" s="8"/>
      <c r="L31" s="8"/>
      <c r="M31" s="8"/>
      <c r="N31" s="8"/>
      <c r="O31" s="8">
        <v>1</v>
      </c>
      <c r="P31" s="29">
        <v>0.5</v>
      </c>
      <c r="Q31" s="40">
        <v>3</v>
      </c>
      <c r="R31" s="48"/>
      <c r="S31" s="53">
        <v>8</v>
      </c>
      <c r="T31" s="59">
        <v>3.14</v>
      </c>
      <c r="U31" s="10">
        <v>2.71</v>
      </c>
      <c r="V31" s="10">
        <v>2.4300000000000002</v>
      </c>
      <c r="W31" s="11">
        <v>2.76</v>
      </c>
      <c r="X31" s="10">
        <v>3.1540909090909102</v>
      </c>
      <c r="Y31" s="10">
        <v>2.0750000000000002</v>
      </c>
      <c r="Z31" s="10">
        <v>3.971190476190475</v>
      </c>
      <c r="AA31" s="68">
        <v>3.06</v>
      </c>
      <c r="AB31" s="74">
        <v>5.82</v>
      </c>
      <c r="AC31" s="78">
        <f t="shared" si="0"/>
        <v>16.82</v>
      </c>
    </row>
    <row r="32" spans="1:29" s="5" customFormat="1" x14ac:dyDescent="0.25">
      <c r="A32" s="25" t="s">
        <v>34</v>
      </c>
      <c r="B32" s="18">
        <v>1</v>
      </c>
      <c r="C32" s="8">
        <v>1</v>
      </c>
      <c r="D32" s="8">
        <v>1.5</v>
      </c>
      <c r="E32" s="8"/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/>
      <c r="L32" s="8">
        <v>1</v>
      </c>
      <c r="M32" s="8">
        <v>0.5</v>
      </c>
      <c r="N32" s="8">
        <v>1</v>
      </c>
      <c r="O32" s="8">
        <v>1</v>
      </c>
      <c r="P32" s="29">
        <v>0.5</v>
      </c>
      <c r="Q32" s="40">
        <v>12.5</v>
      </c>
      <c r="R32" s="48"/>
      <c r="S32" s="53"/>
      <c r="T32" s="59"/>
      <c r="U32" s="10"/>
      <c r="V32" s="10"/>
      <c r="W32" s="11"/>
      <c r="X32" s="10">
        <v>3.4715151515151499</v>
      </c>
      <c r="Y32" s="10">
        <v>3.4096969696969701</v>
      </c>
      <c r="Z32" s="10">
        <v>3.2653030303030302</v>
      </c>
      <c r="AA32" s="68">
        <v>3.38</v>
      </c>
      <c r="AB32" s="74">
        <v>3.38</v>
      </c>
      <c r="AC32" s="78">
        <f t="shared" si="0"/>
        <v>15.879999999999999</v>
      </c>
    </row>
    <row r="33" spans="1:29" s="5" customFormat="1" x14ac:dyDescent="0.25">
      <c r="A33" s="25" t="s">
        <v>6</v>
      </c>
      <c r="B33" s="18">
        <v>1</v>
      </c>
      <c r="C33" s="8">
        <v>1</v>
      </c>
      <c r="D33" s="8">
        <v>2.5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/>
      <c r="M33" s="8">
        <v>1</v>
      </c>
      <c r="N33" s="8">
        <v>1</v>
      </c>
      <c r="O33" s="8">
        <v>1</v>
      </c>
      <c r="P33" s="29">
        <v>1</v>
      </c>
      <c r="Q33" s="40">
        <v>15.5</v>
      </c>
      <c r="R33" s="48"/>
      <c r="S33" s="53"/>
      <c r="T33" s="59"/>
      <c r="U33" s="10"/>
      <c r="V33" s="10"/>
      <c r="W33" s="11"/>
      <c r="X33" s="10"/>
      <c r="Y33" s="10"/>
      <c r="Z33" s="10"/>
      <c r="AA33" s="68"/>
      <c r="AB33" s="74"/>
      <c r="AC33" s="78">
        <f t="shared" si="0"/>
        <v>15.5</v>
      </c>
    </row>
    <row r="34" spans="1:29" s="5" customFormat="1" x14ac:dyDescent="0.25">
      <c r="A34" s="25" t="s">
        <v>38</v>
      </c>
      <c r="B34" s="18">
        <v>1</v>
      </c>
      <c r="C34" s="8">
        <v>1</v>
      </c>
      <c r="D34" s="8">
        <v>1.5</v>
      </c>
      <c r="E34" s="8"/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/>
      <c r="L34" s="8">
        <v>1</v>
      </c>
      <c r="M34" s="8">
        <v>0.5</v>
      </c>
      <c r="N34" s="8">
        <v>1</v>
      </c>
      <c r="O34" s="8">
        <v>1</v>
      </c>
      <c r="P34" s="29">
        <v>0.5</v>
      </c>
      <c r="Q34" s="40">
        <v>12.5</v>
      </c>
      <c r="R34" s="48"/>
      <c r="S34" s="53"/>
      <c r="T34" s="59"/>
      <c r="U34" s="10"/>
      <c r="V34" s="10"/>
      <c r="W34" s="11"/>
      <c r="X34" s="10">
        <v>2.4886363636363651</v>
      </c>
      <c r="Y34" s="10">
        <v>2.6393939393939401</v>
      </c>
      <c r="Z34" s="10">
        <v>2.841666666666665</v>
      </c>
      <c r="AA34" s="68">
        <v>2.65</v>
      </c>
      <c r="AB34" s="74">
        <v>2.65</v>
      </c>
      <c r="AC34" s="78">
        <f t="shared" si="0"/>
        <v>15.15</v>
      </c>
    </row>
    <row r="35" spans="1:29" s="5" customFormat="1" x14ac:dyDescent="0.25">
      <c r="A35" s="25" t="s">
        <v>7</v>
      </c>
      <c r="B35" s="18">
        <v>1</v>
      </c>
      <c r="C35" s="8">
        <v>1</v>
      </c>
      <c r="D35" s="8">
        <v>2.5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/>
      <c r="L35" s="8">
        <v>1</v>
      </c>
      <c r="M35" s="8">
        <v>0.5</v>
      </c>
      <c r="N35" s="8">
        <v>1</v>
      </c>
      <c r="O35" s="8">
        <v>1</v>
      </c>
      <c r="P35" s="29">
        <v>1</v>
      </c>
      <c r="Q35" s="40">
        <v>15</v>
      </c>
      <c r="R35" s="48"/>
      <c r="S35" s="53"/>
      <c r="T35" s="59"/>
      <c r="U35" s="10"/>
      <c r="V35" s="10"/>
      <c r="W35" s="11"/>
      <c r="X35" s="10"/>
      <c r="Y35" s="10"/>
      <c r="Z35" s="10"/>
      <c r="AA35" s="68"/>
      <c r="AB35" s="74"/>
      <c r="AC35" s="78">
        <f t="shared" si="0"/>
        <v>15</v>
      </c>
    </row>
    <row r="36" spans="1:29" s="5" customFormat="1" x14ac:dyDescent="0.25">
      <c r="A36" s="25" t="s">
        <v>10</v>
      </c>
      <c r="B36" s="18">
        <v>1</v>
      </c>
      <c r="C36" s="8">
        <v>1</v>
      </c>
      <c r="D36" s="8">
        <v>2</v>
      </c>
      <c r="E36" s="8"/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29">
        <v>1</v>
      </c>
      <c r="Q36" s="40">
        <v>15</v>
      </c>
      <c r="R36" s="48"/>
      <c r="S36" s="53"/>
      <c r="T36" s="59"/>
      <c r="U36" s="10"/>
      <c r="V36" s="10"/>
      <c r="W36" s="11"/>
      <c r="X36" s="10"/>
      <c r="Y36" s="10"/>
      <c r="Z36" s="10"/>
      <c r="AA36" s="68"/>
      <c r="AB36" s="74"/>
      <c r="AC36" s="78">
        <f t="shared" si="0"/>
        <v>15</v>
      </c>
    </row>
    <row r="37" spans="1:29" s="5" customFormat="1" x14ac:dyDescent="0.25">
      <c r="A37" s="25" t="s">
        <v>71</v>
      </c>
      <c r="B37" s="18">
        <v>1</v>
      </c>
      <c r="C37" s="8">
        <v>1</v>
      </c>
      <c r="D37" s="8">
        <v>2</v>
      </c>
      <c r="E37" s="8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29"/>
      <c r="Q37" s="40">
        <v>5</v>
      </c>
      <c r="R37" s="48"/>
      <c r="S37" s="52">
        <v>6</v>
      </c>
      <c r="T37" s="59">
        <v>3.5</v>
      </c>
      <c r="U37" s="10">
        <v>3.63</v>
      </c>
      <c r="V37" s="10">
        <v>4.13</v>
      </c>
      <c r="W37" s="10">
        <v>3.75</v>
      </c>
      <c r="X37" s="10"/>
      <c r="Y37" s="10"/>
      <c r="Z37" s="10"/>
      <c r="AA37" s="67"/>
      <c r="AB37" s="74">
        <v>3.75</v>
      </c>
      <c r="AC37" s="78">
        <f t="shared" si="0"/>
        <v>14.75</v>
      </c>
    </row>
    <row r="38" spans="1:29" s="5" customFormat="1" x14ac:dyDescent="0.25">
      <c r="A38" s="25" t="s">
        <v>5</v>
      </c>
      <c r="B38" s="18">
        <v>1</v>
      </c>
      <c r="C38" s="8">
        <v>1</v>
      </c>
      <c r="D38" s="8">
        <v>2</v>
      </c>
      <c r="E38" s="8">
        <v>1</v>
      </c>
      <c r="F38" s="8"/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1</v>
      </c>
      <c r="P38" s="29">
        <v>0.5</v>
      </c>
      <c r="Q38" s="40">
        <v>14.5</v>
      </c>
      <c r="R38" s="48"/>
      <c r="S38" s="53"/>
      <c r="T38" s="59"/>
      <c r="U38" s="10"/>
      <c r="V38" s="10"/>
      <c r="W38" s="11"/>
      <c r="X38" s="10"/>
      <c r="Y38" s="10"/>
      <c r="Z38" s="10"/>
      <c r="AA38" s="68"/>
      <c r="AB38" s="74"/>
      <c r="AC38" s="78">
        <f t="shared" ref="AC38:AC69" si="1">SUM(Q38,S38,AB38)+(R38*0.0002)</f>
        <v>14.5</v>
      </c>
    </row>
    <row r="39" spans="1:29" s="5" customFormat="1" x14ac:dyDescent="0.25">
      <c r="A39" s="25" t="s">
        <v>13</v>
      </c>
      <c r="B39" s="18">
        <v>1</v>
      </c>
      <c r="C39" s="8">
        <v>1</v>
      </c>
      <c r="D39" s="8">
        <v>2</v>
      </c>
      <c r="E39" s="8"/>
      <c r="F39" s="8">
        <v>1</v>
      </c>
      <c r="G39" s="8">
        <v>1</v>
      </c>
      <c r="H39" s="8">
        <v>1</v>
      </c>
      <c r="I39" s="8">
        <v>1</v>
      </c>
      <c r="J39" s="8">
        <v>1</v>
      </c>
      <c r="K39" s="8">
        <v>1</v>
      </c>
      <c r="L39" s="8">
        <v>1</v>
      </c>
      <c r="M39" s="8">
        <v>0.5</v>
      </c>
      <c r="N39" s="8">
        <v>1</v>
      </c>
      <c r="O39" s="8">
        <v>1</v>
      </c>
      <c r="P39" s="29">
        <v>1</v>
      </c>
      <c r="Q39" s="40">
        <v>14.5</v>
      </c>
      <c r="R39" s="48"/>
      <c r="S39" s="53"/>
      <c r="T39" s="59"/>
      <c r="U39" s="10"/>
      <c r="V39" s="10"/>
      <c r="W39" s="11"/>
      <c r="X39" s="10"/>
      <c r="Y39" s="10"/>
      <c r="Z39" s="10"/>
      <c r="AA39" s="68"/>
      <c r="AB39" s="74"/>
      <c r="AC39" s="78">
        <f t="shared" si="1"/>
        <v>14.5</v>
      </c>
    </row>
    <row r="40" spans="1:29" s="5" customFormat="1" x14ac:dyDescent="0.25">
      <c r="A40" s="25" t="s">
        <v>15</v>
      </c>
      <c r="B40" s="18">
        <v>1</v>
      </c>
      <c r="C40" s="8">
        <v>1</v>
      </c>
      <c r="D40" s="8">
        <v>2</v>
      </c>
      <c r="E40" s="8"/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0.5</v>
      </c>
      <c r="N40" s="8">
        <v>1</v>
      </c>
      <c r="O40" s="8">
        <v>1</v>
      </c>
      <c r="P40" s="29">
        <v>1</v>
      </c>
      <c r="Q40" s="40">
        <v>14.5</v>
      </c>
      <c r="R40" s="48"/>
      <c r="S40" s="53"/>
      <c r="T40" s="59"/>
      <c r="U40" s="10"/>
      <c r="V40" s="10"/>
      <c r="W40" s="11"/>
      <c r="X40" s="10"/>
      <c r="Y40" s="10"/>
      <c r="Z40" s="10"/>
      <c r="AA40" s="68"/>
      <c r="AB40" s="74"/>
      <c r="AC40" s="78">
        <f t="shared" si="1"/>
        <v>14.5</v>
      </c>
    </row>
    <row r="41" spans="1:29" s="5" customFormat="1" x14ac:dyDescent="0.25">
      <c r="A41" s="25" t="s">
        <v>16</v>
      </c>
      <c r="B41" s="18">
        <v>1</v>
      </c>
      <c r="C41" s="8">
        <v>1</v>
      </c>
      <c r="D41" s="8">
        <v>2</v>
      </c>
      <c r="E41" s="8"/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0.5</v>
      </c>
      <c r="N41" s="8">
        <v>1</v>
      </c>
      <c r="O41" s="8">
        <v>1</v>
      </c>
      <c r="P41" s="29">
        <v>1</v>
      </c>
      <c r="Q41" s="40">
        <v>14.5</v>
      </c>
      <c r="R41" s="48"/>
      <c r="S41" s="53"/>
      <c r="T41" s="59"/>
      <c r="U41" s="10"/>
      <c r="V41" s="10"/>
      <c r="W41" s="11"/>
      <c r="X41" s="10"/>
      <c r="Y41" s="10"/>
      <c r="Z41" s="10"/>
      <c r="AA41" s="68"/>
      <c r="AB41" s="74"/>
      <c r="AC41" s="78">
        <f t="shared" si="1"/>
        <v>14.5</v>
      </c>
    </row>
    <row r="42" spans="1:29" s="5" customFormat="1" x14ac:dyDescent="0.25">
      <c r="A42" s="25" t="s">
        <v>11</v>
      </c>
      <c r="B42" s="18">
        <v>1</v>
      </c>
      <c r="C42" s="8">
        <v>1</v>
      </c>
      <c r="D42" s="8">
        <v>1.5</v>
      </c>
      <c r="E42" s="8"/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29">
        <v>0.5</v>
      </c>
      <c r="Q42" s="40">
        <v>14</v>
      </c>
      <c r="R42" s="48"/>
      <c r="S42" s="53"/>
      <c r="T42" s="59"/>
      <c r="U42" s="10"/>
      <c r="V42" s="10"/>
      <c r="W42" s="11"/>
      <c r="X42" s="10"/>
      <c r="Y42" s="10"/>
      <c r="Z42" s="10"/>
      <c r="AA42" s="68"/>
      <c r="AB42" s="74"/>
      <c r="AC42" s="78">
        <f t="shared" si="1"/>
        <v>14</v>
      </c>
    </row>
    <row r="43" spans="1:29" s="5" customFormat="1" x14ac:dyDescent="0.25">
      <c r="A43" s="25" t="s">
        <v>12</v>
      </c>
      <c r="B43" s="18">
        <v>1</v>
      </c>
      <c r="C43" s="8">
        <v>1</v>
      </c>
      <c r="D43" s="8">
        <v>1.5</v>
      </c>
      <c r="E43" s="8"/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0.5</v>
      </c>
      <c r="N43" s="8">
        <v>1</v>
      </c>
      <c r="O43" s="8">
        <v>1</v>
      </c>
      <c r="P43" s="29">
        <v>1</v>
      </c>
      <c r="Q43" s="40">
        <v>14</v>
      </c>
      <c r="R43" s="48"/>
      <c r="S43" s="53"/>
      <c r="T43" s="59"/>
      <c r="U43" s="10"/>
      <c r="V43" s="10"/>
      <c r="W43" s="11"/>
      <c r="X43" s="10"/>
      <c r="Y43" s="10"/>
      <c r="Z43" s="10"/>
      <c r="AA43" s="68"/>
      <c r="AB43" s="74"/>
      <c r="AC43" s="78">
        <f t="shared" si="1"/>
        <v>14</v>
      </c>
    </row>
    <row r="44" spans="1:29" s="5" customFormat="1" x14ac:dyDescent="0.25">
      <c r="A44" s="26" t="s">
        <v>73</v>
      </c>
      <c r="B44" s="20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1"/>
      <c r="Q44" s="41"/>
      <c r="R44" s="48"/>
      <c r="S44" s="52">
        <v>9</v>
      </c>
      <c r="T44" s="59">
        <v>1.88</v>
      </c>
      <c r="U44" s="10">
        <v>2.13</v>
      </c>
      <c r="V44" s="10">
        <v>2.25</v>
      </c>
      <c r="W44" s="10">
        <v>2.08</v>
      </c>
      <c r="X44" s="10">
        <v>3.2650000000000001</v>
      </c>
      <c r="Y44" s="10">
        <v>2.165</v>
      </c>
      <c r="Z44" s="10">
        <v>1.9712499999999999</v>
      </c>
      <c r="AA44" s="67">
        <v>2.46</v>
      </c>
      <c r="AB44" s="74">
        <v>4.54</v>
      </c>
      <c r="AC44" s="78">
        <f t="shared" si="1"/>
        <v>13.54</v>
      </c>
    </row>
    <row r="45" spans="1:29" s="5" customFormat="1" x14ac:dyDescent="0.25">
      <c r="A45" s="25" t="s">
        <v>24</v>
      </c>
      <c r="B45" s="18">
        <v>1</v>
      </c>
      <c r="C45" s="8">
        <v>1</v>
      </c>
      <c r="D45" s="8">
        <v>2</v>
      </c>
      <c r="E45" s="8">
        <v>1</v>
      </c>
      <c r="F45" s="8">
        <v>1</v>
      </c>
      <c r="G45" s="8">
        <v>1</v>
      </c>
      <c r="H45" s="8">
        <v>1</v>
      </c>
      <c r="I45" s="8">
        <v>1</v>
      </c>
      <c r="J45" s="8">
        <v>1</v>
      </c>
      <c r="K45" s="8"/>
      <c r="L45" s="8">
        <v>1</v>
      </c>
      <c r="M45" s="8"/>
      <c r="N45" s="8">
        <v>1</v>
      </c>
      <c r="O45" s="8">
        <v>1</v>
      </c>
      <c r="P45" s="29">
        <v>0.5</v>
      </c>
      <c r="Q45" s="40">
        <v>13.5</v>
      </c>
      <c r="R45" s="48"/>
      <c r="S45" s="53"/>
      <c r="T45" s="59"/>
      <c r="U45" s="10"/>
      <c r="V45" s="10"/>
      <c r="W45" s="11"/>
      <c r="X45" s="10"/>
      <c r="Y45" s="10"/>
      <c r="Z45" s="10"/>
      <c r="AA45" s="68"/>
      <c r="AB45" s="74"/>
      <c r="AC45" s="78">
        <f t="shared" si="1"/>
        <v>13.5</v>
      </c>
    </row>
    <row r="46" spans="1:29" s="5" customFormat="1" x14ac:dyDescent="0.25">
      <c r="A46" s="25" t="s">
        <v>28</v>
      </c>
      <c r="B46" s="18">
        <v>1</v>
      </c>
      <c r="C46" s="8">
        <v>1</v>
      </c>
      <c r="D46" s="8">
        <v>2</v>
      </c>
      <c r="E46" s="8"/>
      <c r="F46" s="8"/>
      <c r="G46" s="8">
        <v>1</v>
      </c>
      <c r="H46" s="8">
        <v>1</v>
      </c>
      <c r="I46" s="8">
        <v>1</v>
      </c>
      <c r="J46" s="8">
        <v>1</v>
      </c>
      <c r="K46" s="8">
        <v>1</v>
      </c>
      <c r="L46" s="8">
        <v>1</v>
      </c>
      <c r="M46" s="8">
        <v>0.5</v>
      </c>
      <c r="N46" s="8">
        <v>1</v>
      </c>
      <c r="O46" s="8">
        <v>1</v>
      </c>
      <c r="P46" s="29">
        <v>1</v>
      </c>
      <c r="Q46" s="40">
        <v>13.5</v>
      </c>
      <c r="R46" s="48"/>
      <c r="S46" s="53"/>
      <c r="T46" s="59"/>
      <c r="U46" s="10"/>
      <c r="V46" s="10"/>
      <c r="W46" s="11"/>
      <c r="X46" s="10"/>
      <c r="Y46" s="10"/>
      <c r="Z46" s="10"/>
      <c r="AA46" s="68"/>
      <c r="AB46" s="74"/>
      <c r="AC46" s="78">
        <f t="shared" si="1"/>
        <v>13.5</v>
      </c>
    </row>
    <row r="47" spans="1:29" s="5" customFormat="1" x14ac:dyDescent="0.25">
      <c r="A47" s="25" t="s">
        <v>45</v>
      </c>
      <c r="B47" s="18">
        <v>1</v>
      </c>
      <c r="C47" s="8">
        <v>1</v>
      </c>
      <c r="D47" s="8">
        <v>1.5</v>
      </c>
      <c r="E47" s="8"/>
      <c r="F47" s="8"/>
      <c r="G47" s="8">
        <v>1</v>
      </c>
      <c r="H47" s="8">
        <v>1</v>
      </c>
      <c r="I47" s="8">
        <v>1</v>
      </c>
      <c r="J47" s="8">
        <v>1</v>
      </c>
      <c r="K47" s="8"/>
      <c r="L47" s="8">
        <v>1</v>
      </c>
      <c r="M47" s="8">
        <v>0.5</v>
      </c>
      <c r="N47" s="8">
        <v>1</v>
      </c>
      <c r="O47" s="8">
        <v>1</v>
      </c>
      <c r="P47" s="29">
        <v>0.5</v>
      </c>
      <c r="Q47" s="40">
        <v>11.5</v>
      </c>
      <c r="R47" s="48">
        <v>7900</v>
      </c>
      <c r="S47" s="53"/>
      <c r="T47" s="59"/>
      <c r="U47" s="10"/>
      <c r="V47" s="10"/>
      <c r="W47" s="11"/>
      <c r="X47" s="10"/>
      <c r="Y47" s="10"/>
      <c r="Z47" s="10"/>
      <c r="AA47" s="68"/>
      <c r="AB47" s="74"/>
      <c r="AC47" s="78">
        <f t="shared" si="1"/>
        <v>13.08</v>
      </c>
    </row>
    <row r="48" spans="1:29" s="5" customFormat="1" x14ac:dyDescent="0.25">
      <c r="A48" s="25" t="s">
        <v>27</v>
      </c>
      <c r="B48" s="18">
        <v>1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/>
      <c r="L48" s="8">
        <v>1</v>
      </c>
      <c r="M48" s="8">
        <v>0.5</v>
      </c>
      <c r="N48" s="8">
        <v>1</v>
      </c>
      <c r="O48" s="8">
        <v>1</v>
      </c>
      <c r="P48" s="29">
        <v>0.5</v>
      </c>
      <c r="Q48" s="40">
        <v>13</v>
      </c>
      <c r="R48" s="48"/>
      <c r="S48" s="53"/>
      <c r="T48" s="59"/>
      <c r="U48" s="10"/>
      <c r="V48" s="10"/>
      <c r="W48" s="11"/>
      <c r="X48" s="10"/>
      <c r="Y48" s="10"/>
      <c r="Z48" s="10"/>
      <c r="AA48" s="68"/>
      <c r="AB48" s="74"/>
      <c r="AC48" s="78">
        <f t="shared" si="1"/>
        <v>13</v>
      </c>
    </row>
    <row r="49" spans="1:29" s="5" customFormat="1" x14ac:dyDescent="0.25">
      <c r="A49" s="25" t="s">
        <v>29</v>
      </c>
      <c r="B49" s="18">
        <v>1</v>
      </c>
      <c r="C49" s="8">
        <v>1</v>
      </c>
      <c r="D49" s="8">
        <v>2</v>
      </c>
      <c r="E49" s="8">
        <v>1</v>
      </c>
      <c r="F49" s="8"/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/>
      <c r="N49" s="8">
        <v>1</v>
      </c>
      <c r="O49" s="8">
        <v>1</v>
      </c>
      <c r="P49" s="29"/>
      <c r="Q49" s="40">
        <v>13</v>
      </c>
      <c r="R49" s="48"/>
      <c r="S49" s="53"/>
      <c r="T49" s="59"/>
      <c r="U49" s="10"/>
      <c r="V49" s="10"/>
      <c r="W49" s="11"/>
      <c r="X49" s="10"/>
      <c r="Y49" s="10"/>
      <c r="Z49" s="10"/>
      <c r="AA49" s="68"/>
      <c r="AB49" s="74"/>
      <c r="AC49" s="78">
        <f t="shared" si="1"/>
        <v>13</v>
      </c>
    </row>
    <row r="50" spans="1:29" s="5" customFormat="1" x14ac:dyDescent="0.25">
      <c r="A50" s="25" t="s">
        <v>31</v>
      </c>
      <c r="B50" s="18">
        <v>1</v>
      </c>
      <c r="C50" s="8">
        <v>1</v>
      </c>
      <c r="D50" s="8">
        <v>1.5</v>
      </c>
      <c r="E50" s="8"/>
      <c r="F50" s="8">
        <v>1</v>
      </c>
      <c r="G50" s="8">
        <v>1</v>
      </c>
      <c r="H50" s="8">
        <v>1</v>
      </c>
      <c r="I50" s="8">
        <v>1</v>
      </c>
      <c r="J50" s="8">
        <v>1</v>
      </c>
      <c r="K50" s="8"/>
      <c r="L50" s="8">
        <v>1</v>
      </c>
      <c r="M50" s="8">
        <v>0.5</v>
      </c>
      <c r="N50" s="8">
        <v>1</v>
      </c>
      <c r="O50" s="8">
        <v>1</v>
      </c>
      <c r="P50" s="29">
        <v>1</v>
      </c>
      <c r="Q50" s="40">
        <v>13</v>
      </c>
      <c r="R50" s="48">
        <v>0</v>
      </c>
      <c r="S50" s="53">
        <v>0</v>
      </c>
      <c r="T50" s="59"/>
      <c r="U50" s="10"/>
      <c r="V50" s="10"/>
      <c r="W50" s="11"/>
      <c r="X50" s="10"/>
      <c r="Y50" s="10"/>
      <c r="Z50" s="10"/>
      <c r="AA50" s="68"/>
      <c r="AB50" s="74"/>
      <c r="AC50" s="78">
        <f t="shared" si="1"/>
        <v>13</v>
      </c>
    </row>
    <row r="51" spans="1:29" s="5" customFormat="1" x14ac:dyDescent="0.25">
      <c r="A51" s="25" t="s">
        <v>57</v>
      </c>
      <c r="B51" s="18">
        <v>1</v>
      </c>
      <c r="C51" s="8"/>
      <c r="D51" s="8">
        <v>1</v>
      </c>
      <c r="E51" s="8"/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/>
      <c r="L51" s="8">
        <v>1</v>
      </c>
      <c r="M51" s="8"/>
      <c r="N51" s="8">
        <v>1</v>
      </c>
      <c r="O51" s="8">
        <v>1</v>
      </c>
      <c r="P51" s="29"/>
      <c r="Q51" s="40">
        <v>10</v>
      </c>
      <c r="R51" s="48"/>
      <c r="S51" s="53"/>
      <c r="T51" s="61">
        <v>2.69</v>
      </c>
      <c r="U51" s="9">
        <v>3.46</v>
      </c>
      <c r="V51" s="9">
        <v>2.85</v>
      </c>
      <c r="W51" s="9">
        <v>3</v>
      </c>
      <c r="X51" s="9"/>
      <c r="Y51" s="9"/>
      <c r="Z51" s="9"/>
      <c r="AA51" s="70"/>
      <c r="AB51" s="74">
        <v>3</v>
      </c>
      <c r="AC51" s="78">
        <f t="shared" si="1"/>
        <v>13</v>
      </c>
    </row>
    <row r="52" spans="1:29" s="5" customFormat="1" x14ac:dyDescent="0.25">
      <c r="A52" s="25" t="s">
        <v>30</v>
      </c>
      <c r="B52" s="18">
        <v>1</v>
      </c>
      <c r="C52" s="8">
        <v>1</v>
      </c>
      <c r="D52" s="8">
        <v>1.5</v>
      </c>
      <c r="E52" s="8"/>
      <c r="F52" s="8"/>
      <c r="G52" s="8">
        <v>1</v>
      </c>
      <c r="H52" s="8">
        <v>1</v>
      </c>
      <c r="I52" s="8">
        <v>1</v>
      </c>
      <c r="J52" s="8">
        <v>1</v>
      </c>
      <c r="K52" s="8">
        <v>1</v>
      </c>
      <c r="L52" s="8">
        <v>1</v>
      </c>
      <c r="M52" s="8">
        <v>0.5</v>
      </c>
      <c r="N52" s="8">
        <v>1</v>
      </c>
      <c r="O52" s="8">
        <v>1</v>
      </c>
      <c r="P52" s="29">
        <v>0.5</v>
      </c>
      <c r="Q52" s="40">
        <v>12.5</v>
      </c>
      <c r="R52" s="48"/>
      <c r="S52" s="53"/>
      <c r="T52" s="59"/>
      <c r="U52" s="10"/>
      <c r="V52" s="10"/>
      <c r="W52" s="11"/>
      <c r="X52" s="10"/>
      <c r="Y52" s="10"/>
      <c r="Z52" s="10"/>
      <c r="AA52" s="68"/>
      <c r="AB52" s="74"/>
      <c r="AC52" s="78">
        <f t="shared" si="1"/>
        <v>12.5</v>
      </c>
    </row>
    <row r="53" spans="1:29" s="5" customFormat="1" x14ac:dyDescent="0.25">
      <c r="A53" s="25" t="s">
        <v>32</v>
      </c>
      <c r="B53" s="18">
        <v>1</v>
      </c>
      <c r="C53" s="8">
        <v>1</v>
      </c>
      <c r="D53" s="8">
        <v>1.5</v>
      </c>
      <c r="E53" s="8"/>
      <c r="F53" s="8"/>
      <c r="G53" s="8">
        <v>1</v>
      </c>
      <c r="H53" s="8">
        <v>1</v>
      </c>
      <c r="I53" s="8">
        <v>1</v>
      </c>
      <c r="J53" s="8">
        <v>1</v>
      </c>
      <c r="K53" s="8"/>
      <c r="L53" s="8">
        <v>1</v>
      </c>
      <c r="M53" s="8">
        <v>1</v>
      </c>
      <c r="N53" s="8">
        <v>1</v>
      </c>
      <c r="O53" s="8">
        <v>1</v>
      </c>
      <c r="P53" s="29">
        <v>1</v>
      </c>
      <c r="Q53" s="40">
        <v>12.5</v>
      </c>
      <c r="R53" s="48"/>
      <c r="S53" s="53"/>
      <c r="T53" s="59"/>
      <c r="U53" s="10"/>
      <c r="V53" s="10"/>
      <c r="W53" s="11"/>
      <c r="X53" s="10"/>
      <c r="Y53" s="10"/>
      <c r="Z53" s="10"/>
      <c r="AA53" s="68"/>
      <c r="AB53" s="74"/>
      <c r="AC53" s="78">
        <f t="shared" si="1"/>
        <v>12.5</v>
      </c>
    </row>
    <row r="54" spans="1:29" s="5" customFormat="1" x14ac:dyDescent="0.25">
      <c r="A54" s="25" t="s">
        <v>33</v>
      </c>
      <c r="B54" s="18">
        <v>1</v>
      </c>
      <c r="C54" s="8">
        <v>1</v>
      </c>
      <c r="D54" s="8">
        <v>1.5</v>
      </c>
      <c r="E54" s="8"/>
      <c r="F54" s="8">
        <v>1</v>
      </c>
      <c r="G54" s="8">
        <v>1</v>
      </c>
      <c r="H54" s="8">
        <v>1</v>
      </c>
      <c r="I54" s="8">
        <v>1</v>
      </c>
      <c r="J54" s="8">
        <v>1</v>
      </c>
      <c r="K54" s="8"/>
      <c r="L54" s="8">
        <v>1</v>
      </c>
      <c r="M54" s="8">
        <v>0.5</v>
      </c>
      <c r="N54" s="8">
        <v>1</v>
      </c>
      <c r="O54" s="8">
        <v>1</v>
      </c>
      <c r="P54" s="29">
        <v>0.5</v>
      </c>
      <c r="Q54" s="40">
        <v>12.5</v>
      </c>
      <c r="R54" s="48"/>
      <c r="S54" s="53"/>
      <c r="T54" s="59"/>
      <c r="U54" s="10"/>
      <c r="V54" s="10"/>
      <c r="W54" s="11"/>
      <c r="X54" s="10"/>
      <c r="Y54" s="10"/>
      <c r="Z54" s="10"/>
      <c r="AA54" s="68"/>
      <c r="AB54" s="74"/>
      <c r="AC54" s="78">
        <f t="shared" si="1"/>
        <v>12.5</v>
      </c>
    </row>
    <row r="55" spans="1:29" s="5" customFormat="1" x14ac:dyDescent="0.25">
      <c r="A55" s="25" t="s">
        <v>37</v>
      </c>
      <c r="B55" s="18">
        <v>1</v>
      </c>
      <c r="C55" s="8">
        <v>1</v>
      </c>
      <c r="D55" s="8">
        <v>3</v>
      </c>
      <c r="E55" s="8"/>
      <c r="F55" s="8"/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8"/>
      <c r="M55" s="8"/>
      <c r="N55" s="8">
        <v>1</v>
      </c>
      <c r="O55" s="8">
        <v>1</v>
      </c>
      <c r="P55" s="29">
        <v>0.5</v>
      </c>
      <c r="Q55" s="40">
        <v>12.5</v>
      </c>
      <c r="R55" s="48"/>
      <c r="S55" s="53"/>
      <c r="T55" s="59"/>
      <c r="U55" s="10"/>
      <c r="V55" s="10"/>
      <c r="W55" s="11"/>
      <c r="X55" s="10"/>
      <c r="Y55" s="10"/>
      <c r="Z55" s="10"/>
      <c r="AA55" s="68"/>
      <c r="AB55" s="74"/>
      <c r="AC55" s="78">
        <f t="shared" si="1"/>
        <v>12.5</v>
      </c>
    </row>
    <row r="56" spans="1:29" s="5" customFormat="1" x14ac:dyDescent="0.25">
      <c r="A56" s="25" t="s">
        <v>41</v>
      </c>
      <c r="B56" s="18">
        <v>1</v>
      </c>
      <c r="C56" s="8">
        <v>1</v>
      </c>
      <c r="D56" s="8">
        <v>2</v>
      </c>
      <c r="E56" s="8"/>
      <c r="F56" s="8"/>
      <c r="G56" s="8">
        <v>1</v>
      </c>
      <c r="H56" s="8">
        <v>1</v>
      </c>
      <c r="I56" s="8">
        <v>1</v>
      </c>
      <c r="J56" s="8">
        <v>1</v>
      </c>
      <c r="K56" s="8"/>
      <c r="L56" s="8">
        <v>1</v>
      </c>
      <c r="M56" s="8">
        <v>0.5</v>
      </c>
      <c r="N56" s="8">
        <v>1</v>
      </c>
      <c r="O56" s="8">
        <v>1</v>
      </c>
      <c r="P56" s="29">
        <v>1</v>
      </c>
      <c r="Q56" s="40">
        <v>12.5</v>
      </c>
      <c r="R56" s="48"/>
      <c r="S56" s="53"/>
      <c r="T56" s="59"/>
      <c r="U56" s="10"/>
      <c r="V56" s="10"/>
      <c r="W56" s="11"/>
      <c r="X56" s="10"/>
      <c r="Y56" s="10"/>
      <c r="Z56" s="10"/>
      <c r="AA56" s="68"/>
      <c r="AB56" s="74"/>
      <c r="AC56" s="78">
        <f t="shared" si="1"/>
        <v>12.5</v>
      </c>
    </row>
    <row r="57" spans="1:29" s="5" customFormat="1" x14ac:dyDescent="0.25">
      <c r="A57" s="25" t="s">
        <v>42</v>
      </c>
      <c r="B57" s="18">
        <v>1</v>
      </c>
      <c r="C57" s="8">
        <v>1</v>
      </c>
      <c r="D57" s="8">
        <v>1.5</v>
      </c>
      <c r="E57" s="8">
        <v>1</v>
      </c>
      <c r="F57" s="8"/>
      <c r="G57" s="8">
        <v>1</v>
      </c>
      <c r="H57" s="8">
        <v>1</v>
      </c>
      <c r="I57" s="8">
        <v>1</v>
      </c>
      <c r="J57" s="8">
        <v>1</v>
      </c>
      <c r="K57" s="8"/>
      <c r="L57" s="8">
        <v>1</v>
      </c>
      <c r="M57" s="8">
        <v>0.5</v>
      </c>
      <c r="N57" s="8">
        <v>1</v>
      </c>
      <c r="O57" s="8">
        <v>1</v>
      </c>
      <c r="P57" s="29">
        <v>0.5</v>
      </c>
      <c r="Q57" s="40">
        <v>12.5</v>
      </c>
      <c r="R57" s="48"/>
      <c r="S57" s="53"/>
      <c r="T57" s="59"/>
      <c r="U57" s="10"/>
      <c r="V57" s="10"/>
      <c r="W57" s="11"/>
      <c r="X57" s="10"/>
      <c r="Y57" s="10"/>
      <c r="Z57" s="10"/>
      <c r="AA57" s="68"/>
      <c r="AB57" s="74"/>
      <c r="AC57" s="78">
        <f t="shared" si="1"/>
        <v>12.5</v>
      </c>
    </row>
    <row r="58" spans="1:29" s="5" customFormat="1" x14ac:dyDescent="0.25">
      <c r="A58" s="25" t="s">
        <v>39</v>
      </c>
      <c r="B58" s="18">
        <v>1</v>
      </c>
      <c r="C58" s="8">
        <v>1</v>
      </c>
      <c r="D58" s="8">
        <v>1.5</v>
      </c>
      <c r="E58" s="8"/>
      <c r="F58" s="8">
        <v>1</v>
      </c>
      <c r="G58" s="8"/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0.5</v>
      </c>
      <c r="N58" s="8">
        <v>1</v>
      </c>
      <c r="O58" s="8">
        <v>1</v>
      </c>
      <c r="P58" s="29"/>
      <c r="Q58" s="40">
        <v>12</v>
      </c>
      <c r="R58" s="48"/>
      <c r="S58" s="53"/>
      <c r="T58" s="59"/>
      <c r="U58" s="10"/>
      <c r="V58" s="10"/>
      <c r="W58" s="11"/>
      <c r="X58" s="10"/>
      <c r="Y58" s="10"/>
      <c r="Z58" s="10"/>
      <c r="AA58" s="68"/>
      <c r="AB58" s="74"/>
      <c r="AC58" s="78">
        <f t="shared" si="1"/>
        <v>12</v>
      </c>
    </row>
    <row r="59" spans="1:29" s="5" customFormat="1" x14ac:dyDescent="0.25">
      <c r="A59" s="25" t="s">
        <v>40</v>
      </c>
      <c r="B59" s="18">
        <v>1</v>
      </c>
      <c r="C59" s="8">
        <v>1</v>
      </c>
      <c r="D59" s="8">
        <v>1.5</v>
      </c>
      <c r="E59" s="8"/>
      <c r="F59" s="8">
        <v>1</v>
      </c>
      <c r="G59" s="8">
        <v>1</v>
      </c>
      <c r="H59" s="8">
        <v>1</v>
      </c>
      <c r="I59" s="8">
        <v>1</v>
      </c>
      <c r="J59" s="8">
        <v>1</v>
      </c>
      <c r="K59" s="8">
        <v>1</v>
      </c>
      <c r="L59" s="8">
        <v>1</v>
      </c>
      <c r="M59" s="8">
        <v>0.5</v>
      </c>
      <c r="N59" s="8">
        <v>1</v>
      </c>
      <c r="O59" s="8"/>
      <c r="P59" s="29"/>
      <c r="Q59" s="40">
        <v>12</v>
      </c>
      <c r="R59" s="48"/>
      <c r="S59" s="53"/>
      <c r="T59" s="59"/>
      <c r="U59" s="10"/>
      <c r="V59" s="10"/>
      <c r="W59" s="11"/>
      <c r="X59" s="10"/>
      <c r="Y59" s="10"/>
      <c r="Z59" s="10"/>
      <c r="AA59" s="68"/>
      <c r="AB59" s="74"/>
      <c r="AC59" s="78">
        <f t="shared" si="1"/>
        <v>12</v>
      </c>
    </row>
    <row r="60" spans="1:29" s="5" customFormat="1" x14ac:dyDescent="0.25">
      <c r="A60" s="25" t="s">
        <v>46</v>
      </c>
      <c r="B60" s="18">
        <v>1</v>
      </c>
      <c r="C60" s="8">
        <v>1</v>
      </c>
      <c r="D60" s="8">
        <v>1</v>
      </c>
      <c r="E60" s="8"/>
      <c r="F60" s="8"/>
      <c r="G60" s="8">
        <v>1</v>
      </c>
      <c r="H60" s="8">
        <v>1</v>
      </c>
      <c r="I60" s="8">
        <v>1</v>
      </c>
      <c r="J60" s="8">
        <v>1</v>
      </c>
      <c r="K60" s="8"/>
      <c r="L60" s="8">
        <v>1</v>
      </c>
      <c r="M60" s="8">
        <v>0.5</v>
      </c>
      <c r="N60" s="8">
        <v>1</v>
      </c>
      <c r="O60" s="8">
        <v>1</v>
      </c>
      <c r="P60" s="29">
        <v>1</v>
      </c>
      <c r="Q60" s="40">
        <v>11.5</v>
      </c>
      <c r="R60" s="48"/>
      <c r="S60" s="53"/>
      <c r="T60" s="59"/>
      <c r="U60" s="10"/>
      <c r="V60" s="10"/>
      <c r="W60" s="11"/>
      <c r="X60" s="10"/>
      <c r="Y60" s="10"/>
      <c r="Z60" s="10"/>
      <c r="AA60" s="68"/>
      <c r="AB60" s="74"/>
      <c r="AC60" s="78">
        <f t="shared" si="1"/>
        <v>11.5</v>
      </c>
    </row>
    <row r="61" spans="1:29" s="5" customFormat="1" x14ac:dyDescent="0.25">
      <c r="A61" s="25" t="s">
        <v>48</v>
      </c>
      <c r="B61" s="18">
        <v>1</v>
      </c>
      <c r="C61" s="8">
        <v>1</v>
      </c>
      <c r="D61" s="8">
        <v>1.5</v>
      </c>
      <c r="E61" s="8">
        <v>1</v>
      </c>
      <c r="F61" s="8"/>
      <c r="G61" s="8">
        <v>1</v>
      </c>
      <c r="H61" s="8">
        <v>1</v>
      </c>
      <c r="I61" s="8">
        <v>1</v>
      </c>
      <c r="J61" s="8">
        <v>1</v>
      </c>
      <c r="K61" s="8"/>
      <c r="L61" s="8">
        <v>1</v>
      </c>
      <c r="M61" s="8">
        <v>0.5</v>
      </c>
      <c r="N61" s="8">
        <v>1</v>
      </c>
      <c r="O61" s="8"/>
      <c r="P61" s="29">
        <v>0.5</v>
      </c>
      <c r="Q61" s="40">
        <v>11.5</v>
      </c>
      <c r="R61" s="48"/>
      <c r="S61" s="53"/>
      <c r="T61" s="59"/>
      <c r="U61" s="10"/>
      <c r="V61" s="10"/>
      <c r="W61" s="11"/>
      <c r="X61" s="10"/>
      <c r="Y61" s="10"/>
      <c r="Z61" s="10"/>
      <c r="AA61" s="68"/>
      <c r="AB61" s="74"/>
      <c r="AC61" s="78">
        <f t="shared" si="1"/>
        <v>11.5</v>
      </c>
    </row>
    <row r="62" spans="1:29" s="5" customFormat="1" x14ac:dyDescent="0.25">
      <c r="A62" s="25" t="s">
        <v>50</v>
      </c>
      <c r="B62" s="18">
        <v>1</v>
      </c>
      <c r="C62" s="8">
        <v>1</v>
      </c>
      <c r="D62" s="8">
        <v>1.5</v>
      </c>
      <c r="E62" s="8">
        <v>1</v>
      </c>
      <c r="F62" s="8"/>
      <c r="G62" s="8">
        <v>1</v>
      </c>
      <c r="H62" s="8">
        <v>1</v>
      </c>
      <c r="I62" s="8">
        <v>1</v>
      </c>
      <c r="J62" s="8">
        <v>1</v>
      </c>
      <c r="K62" s="8"/>
      <c r="L62" s="8"/>
      <c r="M62" s="8">
        <v>0.5</v>
      </c>
      <c r="N62" s="8">
        <v>1</v>
      </c>
      <c r="O62" s="8">
        <v>1</v>
      </c>
      <c r="P62" s="29"/>
      <c r="Q62" s="40">
        <v>11</v>
      </c>
      <c r="R62" s="48"/>
      <c r="S62" s="53"/>
      <c r="T62" s="59"/>
      <c r="U62" s="10"/>
      <c r="V62" s="10"/>
      <c r="W62" s="11"/>
      <c r="X62" s="10"/>
      <c r="Y62" s="10"/>
      <c r="Z62" s="10"/>
      <c r="AA62" s="68"/>
      <c r="AB62" s="74"/>
      <c r="AC62" s="78">
        <f t="shared" si="1"/>
        <v>11</v>
      </c>
    </row>
    <row r="63" spans="1:29" s="5" customFormat="1" x14ac:dyDescent="0.25">
      <c r="A63" s="25" t="s">
        <v>55</v>
      </c>
      <c r="B63" s="18"/>
      <c r="C63" s="8">
        <v>1</v>
      </c>
      <c r="D63" s="8">
        <v>1.5</v>
      </c>
      <c r="E63" s="8"/>
      <c r="F63" s="8"/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>
        <v>1</v>
      </c>
      <c r="M63" s="8">
        <v>0.5</v>
      </c>
      <c r="N63" s="8">
        <v>1</v>
      </c>
      <c r="O63" s="8"/>
      <c r="P63" s="29">
        <v>1</v>
      </c>
      <c r="Q63" s="40">
        <v>11</v>
      </c>
      <c r="R63" s="48"/>
      <c r="S63" s="53"/>
      <c r="T63" s="59"/>
      <c r="U63" s="10"/>
      <c r="V63" s="10"/>
      <c r="W63" s="11"/>
      <c r="X63" s="10"/>
      <c r="Y63" s="10"/>
      <c r="Z63" s="10"/>
      <c r="AA63" s="68"/>
      <c r="AB63" s="74"/>
      <c r="AC63" s="78">
        <f t="shared" si="1"/>
        <v>11</v>
      </c>
    </row>
    <row r="64" spans="1:29" s="5" customFormat="1" x14ac:dyDescent="0.25">
      <c r="A64" s="25" t="s">
        <v>58</v>
      </c>
      <c r="B64" s="18">
        <v>1</v>
      </c>
      <c r="C64" s="8">
        <v>1</v>
      </c>
      <c r="D64" s="8">
        <v>1.5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/>
      <c r="K64" s="8"/>
      <c r="L64" s="8"/>
      <c r="M64" s="8"/>
      <c r="N64" s="8">
        <v>1</v>
      </c>
      <c r="O64" s="8"/>
      <c r="P64" s="29">
        <v>0.5</v>
      </c>
      <c r="Q64" s="40">
        <v>10</v>
      </c>
      <c r="R64" s="48"/>
      <c r="S64" s="53"/>
      <c r="T64" s="59"/>
      <c r="U64" s="10"/>
      <c r="V64" s="10"/>
      <c r="W64" s="11"/>
      <c r="X64" s="10"/>
      <c r="Y64" s="10"/>
      <c r="Z64" s="10"/>
      <c r="AA64" s="68"/>
      <c r="AB64" s="74"/>
      <c r="AC64" s="78">
        <f t="shared" si="1"/>
        <v>10</v>
      </c>
    </row>
    <row r="65" spans="1:29" s="5" customFormat="1" x14ac:dyDescent="0.25">
      <c r="A65" s="25" t="s">
        <v>61</v>
      </c>
      <c r="B65" s="18">
        <v>1</v>
      </c>
      <c r="C65" s="8">
        <v>1</v>
      </c>
      <c r="D65" s="8">
        <v>1.5</v>
      </c>
      <c r="E65" s="8"/>
      <c r="F65" s="8"/>
      <c r="G65" s="8"/>
      <c r="H65" s="8">
        <v>1</v>
      </c>
      <c r="I65" s="8"/>
      <c r="J65" s="8">
        <v>1</v>
      </c>
      <c r="K65" s="8"/>
      <c r="L65" s="8">
        <v>1</v>
      </c>
      <c r="M65" s="8">
        <v>0.5</v>
      </c>
      <c r="N65" s="8">
        <v>1</v>
      </c>
      <c r="O65" s="8">
        <v>1</v>
      </c>
      <c r="P65" s="29">
        <v>0.5</v>
      </c>
      <c r="Q65" s="40">
        <v>9.5</v>
      </c>
      <c r="R65" s="48">
        <v>100</v>
      </c>
      <c r="S65" s="53"/>
      <c r="T65" s="59"/>
      <c r="U65" s="10"/>
      <c r="V65" s="10"/>
      <c r="W65" s="11"/>
      <c r="X65" s="10"/>
      <c r="Y65" s="10"/>
      <c r="Z65" s="10"/>
      <c r="AA65" s="68"/>
      <c r="AB65" s="74"/>
      <c r="AC65" s="78">
        <f t="shared" si="1"/>
        <v>9.52</v>
      </c>
    </row>
    <row r="66" spans="1:29" s="5" customFormat="1" x14ac:dyDescent="0.25">
      <c r="A66" s="25" t="s">
        <v>59</v>
      </c>
      <c r="B66" s="18">
        <v>1</v>
      </c>
      <c r="C66" s="8">
        <v>1</v>
      </c>
      <c r="D66" s="8">
        <v>1</v>
      </c>
      <c r="E66" s="8"/>
      <c r="F66" s="8"/>
      <c r="G66" s="8"/>
      <c r="H66" s="8">
        <v>1</v>
      </c>
      <c r="I66" s="8">
        <v>1</v>
      </c>
      <c r="J66" s="8">
        <v>1</v>
      </c>
      <c r="K66" s="8"/>
      <c r="L66" s="8">
        <v>1</v>
      </c>
      <c r="M66" s="8">
        <v>0.5</v>
      </c>
      <c r="N66" s="8">
        <v>1</v>
      </c>
      <c r="O66" s="8">
        <v>1</v>
      </c>
      <c r="P66" s="29"/>
      <c r="Q66" s="40">
        <v>9.5</v>
      </c>
      <c r="R66" s="48"/>
      <c r="S66" s="53"/>
      <c r="T66" s="59"/>
      <c r="U66" s="10"/>
      <c r="V66" s="10"/>
      <c r="W66" s="11"/>
      <c r="X66" s="10"/>
      <c r="Y66" s="10"/>
      <c r="Z66" s="10"/>
      <c r="AA66" s="68"/>
      <c r="AB66" s="74"/>
      <c r="AC66" s="78">
        <f t="shared" si="1"/>
        <v>9.5</v>
      </c>
    </row>
    <row r="67" spans="1:29" s="5" customFormat="1" x14ac:dyDescent="0.25">
      <c r="A67" s="25" t="s">
        <v>60</v>
      </c>
      <c r="B67" s="18">
        <v>1</v>
      </c>
      <c r="C67" s="8">
        <v>1</v>
      </c>
      <c r="D67" s="8">
        <v>1.5</v>
      </c>
      <c r="E67" s="8"/>
      <c r="F67" s="8">
        <v>1</v>
      </c>
      <c r="G67" s="8"/>
      <c r="H67" s="8">
        <v>1</v>
      </c>
      <c r="I67" s="8">
        <v>1</v>
      </c>
      <c r="J67" s="8">
        <v>1</v>
      </c>
      <c r="K67" s="8"/>
      <c r="L67" s="8">
        <v>1</v>
      </c>
      <c r="M67" s="8"/>
      <c r="N67" s="8"/>
      <c r="O67" s="8"/>
      <c r="P67" s="29">
        <v>0.5</v>
      </c>
      <c r="Q67" s="40">
        <v>9</v>
      </c>
      <c r="R67" s="48"/>
      <c r="S67" s="53"/>
      <c r="T67" s="59"/>
      <c r="U67" s="10"/>
      <c r="V67" s="10"/>
      <c r="W67" s="11"/>
      <c r="X67" s="10"/>
      <c r="Y67" s="10"/>
      <c r="Z67" s="10"/>
      <c r="AA67" s="68"/>
      <c r="AB67" s="74"/>
      <c r="AC67" s="78">
        <f t="shared" si="1"/>
        <v>9</v>
      </c>
    </row>
    <row r="68" spans="1:29" s="5" customFormat="1" x14ac:dyDescent="0.25">
      <c r="A68" s="26" t="s">
        <v>75</v>
      </c>
      <c r="B68" s="20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1"/>
      <c r="Q68" s="41"/>
      <c r="R68" s="48"/>
      <c r="S68" s="52">
        <v>9</v>
      </c>
      <c r="T68" s="59"/>
      <c r="U68" s="10"/>
      <c r="V68" s="10"/>
      <c r="W68" s="10"/>
      <c r="X68" s="10"/>
      <c r="Y68" s="10"/>
      <c r="Z68" s="10"/>
      <c r="AA68" s="67"/>
      <c r="AB68" s="74"/>
      <c r="AC68" s="78">
        <f t="shared" si="1"/>
        <v>9</v>
      </c>
    </row>
    <row r="69" spans="1:29" s="5" customFormat="1" x14ac:dyDescent="0.25">
      <c r="A69" s="25" t="s">
        <v>62</v>
      </c>
      <c r="B69" s="18">
        <v>1</v>
      </c>
      <c r="C69" s="8">
        <v>1</v>
      </c>
      <c r="D69" s="8">
        <v>1.5</v>
      </c>
      <c r="E69" s="8"/>
      <c r="F69" s="8"/>
      <c r="G69" s="8"/>
      <c r="H69" s="8"/>
      <c r="I69" s="8">
        <v>1</v>
      </c>
      <c r="J69" s="8">
        <v>1</v>
      </c>
      <c r="K69" s="8">
        <v>1</v>
      </c>
      <c r="L69" s="8"/>
      <c r="M69" s="8">
        <v>0.5</v>
      </c>
      <c r="N69" s="8"/>
      <c r="O69" s="8">
        <v>1</v>
      </c>
      <c r="P69" s="29">
        <v>0.5</v>
      </c>
      <c r="Q69" s="40">
        <v>8.5</v>
      </c>
      <c r="R69" s="48"/>
      <c r="S69" s="53"/>
      <c r="T69" s="59"/>
      <c r="U69" s="10"/>
      <c r="V69" s="10"/>
      <c r="W69" s="11"/>
      <c r="X69" s="10"/>
      <c r="Y69" s="10"/>
      <c r="Z69" s="10"/>
      <c r="AA69" s="68"/>
      <c r="AB69" s="74"/>
      <c r="AC69" s="78">
        <f t="shared" si="1"/>
        <v>8.5</v>
      </c>
    </row>
    <row r="70" spans="1:29" s="5" customFormat="1" x14ac:dyDescent="0.25">
      <c r="A70" s="25" t="s">
        <v>64</v>
      </c>
      <c r="B70" s="18"/>
      <c r="C70" s="8">
        <v>1</v>
      </c>
      <c r="D70" s="8">
        <v>1</v>
      </c>
      <c r="E70" s="8"/>
      <c r="F70" s="8"/>
      <c r="G70" s="8"/>
      <c r="H70" s="8">
        <v>1</v>
      </c>
      <c r="I70" s="8">
        <v>1</v>
      </c>
      <c r="J70" s="8">
        <v>1</v>
      </c>
      <c r="K70" s="8"/>
      <c r="L70" s="8">
        <v>1</v>
      </c>
      <c r="M70" s="8">
        <v>0.5</v>
      </c>
      <c r="N70" s="8"/>
      <c r="O70" s="8">
        <v>1</v>
      </c>
      <c r="P70" s="29">
        <v>1</v>
      </c>
      <c r="Q70" s="40">
        <v>8.5</v>
      </c>
      <c r="R70" s="48"/>
      <c r="S70" s="53"/>
      <c r="T70" s="59"/>
      <c r="U70" s="10"/>
      <c r="V70" s="10"/>
      <c r="W70" s="11"/>
      <c r="X70" s="10"/>
      <c r="Y70" s="10"/>
      <c r="Z70" s="10"/>
      <c r="AA70" s="68"/>
      <c r="AB70" s="74"/>
      <c r="AC70" s="78">
        <f t="shared" ref="AC70:AC101" si="2">SUM(Q70,S70,AB70)+(R70*0.0002)</f>
        <v>8.5</v>
      </c>
    </row>
    <row r="71" spans="1:29" s="5" customFormat="1" x14ac:dyDescent="0.25">
      <c r="A71" s="25" t="s">
        <v>63</v>
      </c>
      <c r="B71" s="18">
        <v>1</v>
      </c>
      <c r="C71" s="8">
        <v>1</v>
      </c>
      <c r="D71" s="8">
        <v>1</v>
      </c>
      <c r="E71" s="8"/>
      <c r="F71" s="8"/>
      <c r="G71" s="8"/>
      <c r="H71" s="8">
        <v>1</v>
      </c>
      <c r="I71" s="8"/>
      <c r="J71" s="8">
        <v>1</v>
      </c>
      <c r="K71" s="8"/>
      <c r="L71" s="8">
        <v>1</v>
      </c>
      <c r="M71" s="8"/>
      <c r="N71" s="8">
        <v>1</v>
      </c>
      <c r="O71" s="8">
        <v>1</v>
      </c>
      <c r="P71" s="29"/>
      <c r="Q71" s="40">
        <v>8</v>
      </c>
      <c r="R71" s="48"/>
      <c r="S71" s="53"/>
      <c r="T71" s="59"/>
      <c r="U71" s="10"/>
      <c r="V71" s="10"/>
      <c r="W71" s="11"/>
      <c r="X71" s="10"/>
      <c r="Y71" s="10"/>
      <c r="Z71" s="10"/>
      <c r="AA71" s="68"/>
      <c r="AB71" s="74"/>
      <c r="AC71" s="78">
        <f t="shared" si="2"/>
        <v>8</v>
      </c>
    </row>
    <row r="72" spans="1:29" s="5" customFormat="1" x14ac:dyDescent="0.25">
      <c r="A72" s="25" t="s">
        <v>65</v>
      </c>
      <c r="B72" s="18">
        <v>1</v>
      </c>
      <c r="C72" s="8">
        <v>1</v>
      </c>
      <c r="D72" s="8">
        <v>1</v>
      </c>
      <c r="E72" s="8"/>
      <c r="F72" s="8"/>
      <c r="G72" s="8"/>
      <c r="H72" s="8"/>
      <c r="I72" s="8">
        <v>1</v>
      </c>
      <c r="J72" s="8">
        <v>1</v>
      </c>
      <c r="K72" s="8">
        <v>1</v>
      </c>
      <c r="L72" s="8"/>
      <c r="M72" s="8">
        <v>0.5</v>
      </c>
      <c r="N72" s="8"/>
      <c r="O72" s="8">
        <v>1</v>
      </c>
      <c r="P72" s="29">
        <v>0.5</v>
      </c>
      <c r="Q72" s="40">
        <v>8</v>
      </c>
      <c r="R72" s="48"/>
      <c r="S72" s="53"/>
      <c r="T72" s="59"/>
      <c r="U72" s="10"/>
      <c r="V72" s="10"/>
      <c r="W72" s="11"/>
      <c r="X72" s="10"/>
      <c r="Y72" s="10"/>
      <c r="Z72" s="10"/>
      <c r="AA72" s="68"/>
      <c r="AB72" s="74"/>
      <c r="AC72" s="78">
        <f t="shared" si="2"/>
        <v>8</v>
      </c>
    </row>
    <row r="73" spans="1:29" s="5" customFormat="1" x14ac:dyDescent="0.25">
      <c r="A73" s="26" t="s">
        <v>74</v>
      </c>
      <c r="B73" s="2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1"/>
      <c r="Q73" s="41"/>
      <c r="R73" s="48"/>
      <c r="S73" s="52">
        <v>8</v>
      </c>
      <c r="T73" s="59"/>
      <c r="U73" s="10"/>
      <c r="V73" s="10"/>
      <c r="W73" s="10"/>
      <c r="X73" s="10"/>
      <c r="Y73" s="10"/>
      <c r="Z73" s="10"/>
      <c r="AA73" s="67"/>
      <c r="AB73" s="74"/>
      <c r="AC73" s="78">
        <f t="shared" si="2"/>
        <v>8</v>
      </c>
    </row>
    <row r="74" spans="1:29" s="5" customFormat="1" x14ac:dyDescent="0.25">
      <c r="A74" s="25" t="s">
        <v>66</v>
      </c>
      <c r="B74" s="18">
        <v>1</v>
      </c>
      <c r="C74" s="8">
        <v>1</v>
      </c>
      <c r="D74" s="8">
        <v>1</v>
      </c>
      <c r="E74" s="8"/>
      <c r="F74" s="8"/>
      <c r="G74" s="8">
        <v>1</v>
      </c>
      <c r="H74" s="8"/>
      <c r="I74" s="8"/>
      <c r="J74" s="8">
        <v>1</v>
      </c>
      <c r="K74" s="8"/>
      <c r="L74" s="8">
        <v>1</v>
      </c>
      <c r="M74" s="8">
        <v>0.5</v>
      </c>
      <c r="N74" s="8">
        <v>1</v>
      </c>
      <c r="O74" s="8"/>
      <c r="P74" s="29"/>
      <c r="Q74" s="40">
        <v>7.5</v>
      </c>
      <c r="R74" s="48"/>
      <c r="S74" s="53"/>
      <c r="T74" s="59"/>
      <c r="U74" s="10"/>
      <c r="V74" s="10"/>
      <c r="W74" s="11"/>
      <c r="X74" s="10"/>
      <c r="Y74" s="10"/>
      <c r="Z74" s="10"/>
      <c r="AA74" s="68"/>
      <c r="AB74" s="74"/>
      <c r="AC74" s="78">
        <f t="shared" si="2"/>
        <v>7.5</v>
      </c>
    </row>
    <row r="75" spans="1:29" s="5" customFormat="1" x14ac:dyDescent="0.25">
      <c r="A75" s="25" t="s">
        <v>69</v>
      </c>
      <c r="B75" s="18">
        <v>1</v>
      </c>
      <c r="C75" s="8">
        <v>1</v>
      </c>
      <c r="D75" s="8">
        <v>1.5</v>
      </c>
      <c r="E75" s="8"/>
      <c r="F75" s="8"/>
      <c r="G75" s="8"/>
      <c r="H75" s="8">
        <v>1</v>
      </c>
      <c r="I75" s="8"/>
      <c r="J75" s="8">
        <v>1</v>
      </c>
      <c r="K75" s="8"/>
      <c r="L75" s="8"/>
      <c r="M75" s="8"/>
      <c r="N75" s="8"/>
      <c r="O75" s="8">
        <v>1</v>
      </c>
      <c r="P75" s="29">
        <v>1</v>
      </c>
      <c r="Q75" s="40">
        <v>7.5</v>
      </c>
      <c r="R75" s="48"/>
      <c r="S75" s="53"/>
      <c r="T75" s="59"/>
      <c r="U75" s="10"/>
      <c r="V75" s="10"/>
      <c r="W75" s="11"/>
      <c r="X75" s="10"/>
      <c r="Y75" s="10"/>
      <c r="Z75" s="10"/>
      <c r="AA75" s="68"/>
      <c r="AB75" s="74"/>
      <c r="AC75" s="78">
        <f t="shared" si="2"/>
        <v>7.5</v>
      </c>
    </row>
    <row r="76" spans="1:29" s="5" customFormat="1" x14ac:dyDescent="0.25">
      <c r="A76" s="25" t="s">
        <v>67</v>
      </c>
      <c r="B76" s="18">
        <v>1</v>
      </c>
      <c r="C76" s="8"/>
      <c r="D76" s="8">
        <v>0.5</v>
      </c>
      <c r="E76" s="8"/>
      <c r="F76" s="8"/>
      <c r="G76" s="8"/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0.5</v>
      </c>
      <c r="N76" s="8"/>
      <c r="O76" s="8"/>
      <c r="P76" s="29"/>
      <c r="Q76" s="40">
        <v>7</v>
      </c>
      <c r="R76" s="48"/>
      <c r="S76" s="53"/>
      <c r="T76" s="59"/>
      <c r="U76" s="10"/>
      <c r="V76" s="10"/>
      <c r="W76" s="11"/>
      <c r="X76" s="10"/>
      <c r="Y76" s="10"/>
      <c r="Z76" s="10"/>
      <c r="AA76" s="68"/>
      <c r="AB76" s="74"/>
      <c r="AC76" s="78">
        <f t="shared" si="2"/>
        <v>7</v>
      </c>
    </row>
    <row r="77" spans="1:29" s="5" customFormat="1" x14ac:dyDescent="0.25">
      <c r="A77" s="25" t="s">
        <v>70</v>
      </c>
      <c r="B77" s="18">
        <v>1</v>
      </c>
      <c r="C77" s="8">
        <v>1</v>
      </c>
      <c r="D77" s="8">
        <v>1</v>
      </c>
      <c r="E77" s="8"/>
      <c r="F77" s="8"/>
      <c r="G77" s="8"/>
      <c r="H77" s="8"/>
      <c r="I77" s="8"/>
      <c r="J77" s="8">
        <v>1</v>
      </c>
      <c r="K77" s="8"/>
      <c r="L77" s="8"/>
      <c r="M77" s="8">
        <v>0.5</v>
      </c>
      <c r="N77" s="8"/>
      <c r="O77" s="8">
        <v>1</v>
      </c>
      <c r="P77" s="29">
        <v>0.5</v>
      </c>
      <c r="Q77" s="40">
        <v>6</v>
      </c>
      <c r="R77" s="48"/>
      <c r="S77" s="53"/>
      <c r="T77" s="59"/>
      <c r="U77" s="10"/>
      <c r="V77" s="10"/>
      <c r="W77" s="11"/>
      <c r="X77" s="10"/>
      <c r="Y77" s="10"/>
      <c r="Z77" s="10"/>
      <c r="AA77" s="68"/>
      <c r="AB77" s="74"/>
      <c r="AC77" s="78">
        <f t="shared" si="2"/>
        <v>6</v>
      </c>
    </row>
    <row r="78" spans="1:29" s="5" customFormat="1" x14ac:dyDescent="0.25">
      <c r="A78" s="27" t="s">
        <v>78</v>
      </c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2"/>
      <c r="Q78" s="42"/>
      <c r="R78" s="49"/>
      <c r="S78" s="54"/>
      <c r="T78" s="62">
        <v>3.33</v>
      </c>
      <c r="U78" s="12">
        <v>3.11</v>
      </c>
      <c r="V78" s="12">
        <v>2.89</v>
      </c>
      <c r="W78" s="13">
        <v>3.11</v>
      </c>
      <c r="X78" s="12"/>
      <c r="Y78" s="12"/>
      <c r="Z78" s="12"/>
      <c r="AA78" s="71"/>
      <c r="AB78" s="75">
        <v>3.11</v>
      </c>
      <c r="AC78" s="78">
        <f t="shared" si="2"/>
        <v>3.11</v>
      </c>
    </row>
    <row r="79" spans="1:29" ht="15.75" thickBot="1" x14ac:dyDescent="0.3">
      <c r="A79" s="28" t="s">
        <v>77</v>
      </c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8"/>
      <c r="Q79" s="43"/>
      <c r="R79" s="39">
        <v>3900</v>
      </c>
      <c r="S79" s="55"/>
      <c r="T79" s="63"/>
      <c r="U79" s="64"/>
      <c r="V79" s="64"/>
      <c r="W79" s="65"/>
      <c r="X79" s="64"/>
      <c r="Y79" s="64"/>
      <c r="Z79" s="64"/>
      <c r="AA79" s="72"/>
      <c r="AB79" s="76"/>
      <c r="AC79" s="79">
        <f t="shared" si="2"/>
        <v>0.78</v>
      </c>
    </row>
  </sheetData>
  <sortState ref="A3:AC76">
    <sortCondition descending="1" ref="AC1"/>
  </sortState>
  <mergeCells count="3">
    <mergeCell ref="B4:Q4"/>
    <mergeCell ref="T4:W4"/>
    <mergeCell ref="X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2020-12-17T14:40:15Z</dcterms:modified>
</cp:coreProperties>
</file>